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autista\Desktop\respaldo\RICARDO\SIPOT\FONDO DE LA FND\2019\Informes\"/>
    </mc:Choice>
  </mc:AlternateContent>
  <bookViews>
    <workbookView xWindow="0" yWindow="0" windowWidth="28800" windowHeight="11700"/>
  </bookViews>
  <sheets>
    <sheet name="RENDICIO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123Graph_A" hidden="1">[1]Contab!#REF!</definedName>
    <definedName name="__123Graph_B" hidden="1">[1]Contab!#REF!</definedName>
    <definedName name="__123Graph_C" hidden="1">[1]Contab!#REF!</definedName>
    <definedName name="__123Graph_D" hidden="1">[1]Contab!#REF!</definedName>
    <definedName name="__123Graph_E" hidden="1">[1]Contab!#REF!</definedName>
    <definedName name="__123Graph_F" hidden="1">[1]Contab!#REF!</definedName>
    <definedName name="__123Graph_X" hidden="1">[1]Contab!#REF!</definedName>
    <definedName name="__POR1987">#REF!</definedName>
    <definedName name="__POR1988">#REF!</definedName>
    <definedName name="__PTO89">#REF!</definedName>
    <definedName name="__R">#N/A</definedName>
    <definedName name="_1234Graph_e" hidden="1">[3]PROFORMA!#REF!</definedName>
    <definedName name="_1989">#REF!</definedName>
    <definedName name="_Fill" hidden="1">[4]INDICE!#REF!</definedName>
    <definedName name="_Key1" hidden="1">[5]ENERO!#REF!</definedName>
    <definedName name="_Order1" hidden="1">0</definedName>
    <definedName name="_Order2" hidden="1">255</definedName>
    <definedName name="_POR1987">#REF!</definedName>
    <definedName name="_POR1988">#REF!</definedName>
    <definedName name="_PTO89">#REF!</definedName>
    <definedName name="_R">#N/A</definedName>
    <definedName name="A_impresión_IM">#REF!</definedName>
    <definedName name="_xlnm.Print_Area" localSheetId="0">RENDICION!$B$2:$C$85</definedName>
    <definedName name="EJEE">[6]CAjulPTO!$Q$15:$Q$47</definedName>
    <definedName name="EJEI">[6]CAjulPTO!$G$15:$G$49</definedName>
    <definedName name="N">#N/A</definedName>
    <definedName name="PTOE">[6]CAjulPTO!$P$15:$P$47</definedName>
    <definedName name="PTOI">[6]CAjulPTO!$F$17:$F$49</definedName>
    <definedName name="S">#N/A</definedName>
    <definedName name="Títulos_a_imprimir_IM">#REF!,#REF!</definedName>
    <definedName name="xxx" hidden="1">[1]Contab!#REF!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6" i="1" l="1"/>
  <c r="C66" i="1"/>
  <c r="C60" i="1"/>
  <c r="C72" i="1" s="1"/>
  <c r="C40" i="1"/>
  <c r="C35" i="1"/>
  <c r="C34" i="1" s="1"/>
  <c r="C47" i="1" s="1"/>
  <c r="C27" i="1"/>
  <c r="C18" i="1"/>
</calcChain>
</file>

<file path=xl/sharedStrings.xml><?xml version="1.0" encoding="utf-8"?>
<sst xmlns="http://schemas.openxmlformats.org/spreadsheetml/2006/main" count="57" uniqueCount="46">
  <si>
    <t>COORDINADORA SECTORIAL: 06 HACIENDA Y CRÉDITO PÚBLICO</t>
  </si>
  <si>
    <t>FONDO DE LA FINANCIERA NACIONAL DE DESARROLLO AGROPECUARIO, RURAL, FORESTAL Y PESQUERO</t>
  </si>
  <si>
    <t>RENDICION DE CUENTAS E INFORMES Y COMPROBACION DEL MANEJO DE LOS RECURSOS</t>
  </si>
  <si>
    <t xml:space="preserve">PUBLICOS FEDERALES </t>
  </si>
  <si>
    <t>AL 31 DE MARZO DE 2019</t>
  </si>
  <si>
    <t>( PESOS )</t>
  </si>
  <si>
    <t>CONCEPTO</t>
  </si>
  <si>
    <t xml:space="preserve">EJERCICIO </t>
  </si>
  <si>
    <t>ORIGEN DE LOS INGRESOS</t>
  </si>
  <si>
    <t>Saldo inicial del FFR (1 de enero de 2019)</t>
  </si>
  <si>
    <t xml:space="preserve">    Colocación Crediticia</t>
  </si>
  <si>
    <t xml:space="preserve">    Contingencias de pago en la cont. de prestamos o crédito</t>
  </si>
  <si>
    <t xml:space="preserve">    Programas sujetos a reglas de operación</t>
  </si>
  <si>
    <t xml:space="preserve">    Fondos de garantía</t>
  </si>
  <si>
    <t xml:space="preserve">    Gastos de Operación y Administración</t>
  </si>
  <si>
    <t xml:space="preserve">    Ingresos por intereses</t>
  </si>
  <si>
    <t xml:space="preserve">    Otros productos</t>
  </si>
  <si>
    <t xml:space="preserve"> 1. INGRESOS POR RECUPERACIONES DE CRÉDITO</t>
  </si>
  <si>
    <t xml:space="preserve">    1.1. Recuperaciones de  Capital</t>
  </si>
  <si>
    <t xml:space="preserve">    1.2. Descuentos y Redescuentos</t>
  </si>
  <si>
    <t xml:space="preserve">    1.3. Ingresos por Intereses de cartera</t>
  </si>
  <si>
    <t xml:space="preserve"> 2. CONTRATACION DE CREDITOS</t>
  </si>
  <si>
    <t xml:space="preserve"> 3. OTROS INGRESOS</t>
  </si>
  <si>
    <t xml:space="preserve">    3.1. Aportaciones recibidas</t>
  </si>
  <si>
    <t xml:space="preserve">    Programa de garantías líquidas</t>
  </si>
  <si>
    <t xml:space="preserve">    Capacitación para Productores e Intermediarios Financieros Rurales</t>
  </si>
  <si>
    <t xml:space="preserve">    Apoyo a Unidades de Promoción de Crédito</t>
  </si>
  <si>
    <t xml:space="preserve">    Reducción de Costos Acceso al Crédito</t>
  </si>
  <si>
    <t xml:space="preserve">    3.2. Ingresos de operación</t>
  </si>
  <si>
    <t xml:space="preserve">       Intereses de Inversiones Financieras</t>
  </si>
  <si>
    <t xml:space="preserve">       Comisiones cobradas (crédito)</t>
  </si>
  <si>
    <t xml:space="preserve">       Ingresos Fiduciarios</t>
  </si>
  <si>
    <t xml:space="preserve">       Programas Sujetos a Reglas de Operación</t>
  </si>
  <si>
    <t xml:space="preserve">       Otros</t>
  </si>
  <si>
    <t xml:space="preserve">T O T A L   I N G R E S O S </t>
  </si>
  <si>
    <t>DESTINO DE LOS EGRESOS</t>
  </si>
  <si>
    <t xml:space="preserve"> 1. PARA COLOCACIÓN CREDITICIA</t>
  </si>
  <si>
    <t xml:space="preserve"> 2. PARA GASTOS DE OPERACIÓN Y ADMINISTRACIÓN</t>
  </si>
  <si>
    <t>3. OTROS EGRESOS</t>
  </si>
  <si>
    <t>4. PARA PROGRAMAS CAPITALIZABLES</t>
  </si>
  <si>
    <t>5. POR OPERACIONES DE CRÉDITO</t>
  </si>
  <si>
    <t xml:space="preserve">   Inversiones financieras</t>
  </si>
  <si>
    <t xml:space="preserve">   Amortización</t>
  </si>
  <si>
    <t xml:space="preserve">   Costo financiero</t>
  </si>
  <si>
    <t xml:space="preserve">T O T A L   E G R E S O S </t>
  </si>
  <si>
    <t>Saldo final del FFR (31 de MARZO de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</si>
</sst>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#,##0.0;\-#,##0.0"/>
  </numFmts>
  <fonts count="20" x14ac:knownFonts="1">
    <font>
      <sz val="11"/>
      <color theme="1"/>
      <name val="Calibri"/>
      <family val="2"/>
      <scheme val="minor"/>
    </font>
    <font>
      <sz val="10"/>
      <name val="Helv"/>
    </font>
    <font>
      <b/>
      <u/>
      <sz val="14"/>
      <name val="Tahoma"/>
      <family val="2"/>
    </font>
    <font>
      <sz val="10"/>
      <name val="Tahoma"/>
      <family val="2"/>
    </font>
    <font>
      <b/>
      <i/>
      <sz val="14"/>
      <name val="Tahoma"/>
      <family val="2"/>
    </font>
    <font>
      <b/>
      <i/>
      <sz val="12"/>
      <name val="Tahoma"/>
      <family val="2"/>
    </font>
    <font>
      <b/>
      <sz val="14"/>
      <name val="Tahoma"/>
      <family val="2"/>
    </font>
    <font>
      <b/>
      <sz val="14"/>
      <color indexed="16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i/>
      <u/>
      <sz val="14"/>
      <name val="Tahoma"/>
      <family val="2"/>
    </font>
    <font>
      <b/>
      <sz val="12"/>
      <name val="Tahoma"/>
      <family val="2"/>
    </font>
    <font>
      <sz val="10"/>
      <color indexed="12"/>
      <name val="Tahoma"/>
      <family val="2"/>
    </font>
    <font>
      <sz val="12"/>
      <color indexed="12"/>
      <name val="Tahoma"/>
      <family val="2"/>
    </font>
    <font>
      <sz val="12"/>
      <name val="Tahoma"/>
      <family val="2"/>
    </font>
    <font>
      <sz val="12"/>
      <color indexed="16"/>
      <name val="Tahoma"/>
      <family val="2"/>
    </font>
    <font>
      <b/>
      <sz val="12"/>
      <color indexed="16"/>
      <name val="Tahoma"/>
      <family val="2"/>
    </font>
    <font>
      <b/>
      <sz val="12"/>
      <color indexed="8"/>
      <name val="Tahoma"/>
      <family val="2"/>
    </font>
    <font>
      <sz val="12"/>
      <color indexed="60"/>
      <name val="Tahoma"/>
      <family val="2"/>
    </font>
    <font>
      <b/>
      <u/>
      <sz val="12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7" fontId="1" fillId="0" borderId="0"/>
  </cellStyleXfs>
  <cellXfs count="47">
    <xf numFmtId="0" fontId="0" fillId="0" borderId="0" xfId="0"/>
    <xf numFmtId="37" fontId="2" fillId="0" borderId="0" xfId="1" applyNumberFormat="1" applyFont="1" applyAlignment="1">
      <alignment horizontal="center"/>
    </xf>
    <xf numFmtId="37" fontId="3" fillId="0" borderId="0" xfId="1" applyNumberFormat="1" applyFont="1"/>
    <xf numFmtId="37" fontId="3" fillId="0" borderId="0" xfId="1" applyFont="1"/>
    <xf numFmtId="37" fontId="4" fillId="0" borderId="0" xfId="1" applyFont="1" applyBorder="1" applyAlignment="1">
      <alignment horizontal="left"/>
    </xf>
    <xf numFmtId="37" fontId="3" fillId="0" borderId="0" xfId="1" applyFont="1" applyBorder="1" applyAlignment="1">
      <alignment horizontal="left"/>
    </xf>
    <xf numFmtId="37" fontId="5" fillId="0" borderId="0" xfId="1" applyFont="1" applyAlignment="1">
      <alignment horizontal="left"/>
    </xf>
    <xf numFmtId="37" fontId="6" fillId="0" borderId="0" xfId="1" applyNumberFormat="1" applyFont="1" applyAlignment="1">
      <alignment horizontal="center"/>
    </xf>
    <xf numFmtId="37" fontId="6" fillId="0" borderId="0" xfId="1" applyNumberFormat="1" applyFont="1" applyAlignment="1">
      <alignment horizontal="center" wrapText="1"/>
    </xf>
    <xf numFmtId="37" fontId="7" fillId="0" borderId="0" xfId="1" applyNumberFormat="1" applyFont="1" applyAlignment="1">
      <alignment horizontal="center"/>
    </xf>
    <xf numFmtId="37" fontId="8" fillId="0" borderId="0" xfId="1" applyNumberFormat="1" applyFont="1" applyBorder="1" applyAlignment="1">
      <alignment horizontal="center"/>
    </xf>
    <xf numFmtId="37" fontId="6" fillId="0" borderId="0" xfId="1" applyNumberFormat="1" applyFont="1" applyAlignment="1">
      <alignment horizontal="centerContinuous"/>
    </xf>
    <xf numFmtId="37" fontId="9" fillId="0" borderId="1" xfId="1" applyNumberFormat="1" applyFont="1" applyFill="1" applyBorder="1" applyAlignment="1">
      <alignment horizontal="center"/>
    </xf>
    <xf numFmtId="37" fontId="9" fillId="0" borderId="2" xfId="1" applyNumberFormat="1" applyFont="1" applyFill="1" applyBorder="1" applyAlignment="1">
      <alignment horizontal="center"/>
    </xf>
    <xf numFmtId="0" fontId="9" fillId="0" borderId="2" xfId="1" applyNumberFormat="1" applyFont="1" applyFill="1" applyBorder="1" applyAlignment="1">
      <alignment horizontal="center" wrapText="1"/>
    </xf>
    <xf numFmtId="37" fontId="9" fillId="0" borderId="3" xfId="1" applyNumberFormat="1" applyFont="1" applyFill="1" applyBorder="1"/>
    <xf numFmtId="37" fontId="9" fillId="0" borderId="3" xfId="1" quotePrefix="1" applyNumberFormat="1" applyFont="1" applyFill="1" applyBorder="1" applyAlignment="1">
      <alignment horizontal="center"/>
    </xf>
    <xf numFmtId="37" fontId="9" fillId="0" borderId="4" xfId="1" applyNumberFormat="1" applyFont="1" applyFill="1" applyBorder="1"/>
    <xf numFmtId="37" fontId="9" fillId="0" borderId="5" xfId="1" quotePrefix="1" applyNumberFormat="1" applyFont="1" applyFill="1" applyBorder="1" applyAlignment="1">
      <alignment horizontal="center"/>
    </xf>
    <xf numFmtId="37" fontId="10" fillId="0" borderId="4" xfId="1" applyNumberFormat="1" applyFont="1" applyFill="1" applyBorder="1" applyAlignment="1">
      <alignment horizontal="left"/>
    </xf>
    <xf numFmtId="37" fontId="11" fillId="0" borderId="6" xfId="1" applyNumberFormat="1" applyFont="1" applyFill="1" applyBorder="1" applyAlignment="1">
      <alignment horizontal="center"/>
    </xf>
    <xf numFmtId="37" fontId="11" fillId="0" borderId="6" xfId="1" applyNumberFormat="1" applyFont="1" applyFill="1" applyBorder="1"/>
    <xf numFmtId="37" fontId="8" fillId="0" borderId="0" xfId="1" applyNumberFormat="1" applyFont="1" applyFill="1" applyBorder="1"/>
    <xf numFmtId="37" fontId="12" fillId="0" borderId="4" xfId="1" applyNumberFormat="1" applyFont="1" applyFill="1" applyBorder="1" applyAlignment="1">
      <alignment horizontal="left"/>
    </xf>
    <xf numFmtId="37" fontId="13" fillId="0" borderId="6" xfId="1" applyNumberFormat="1" applyFont="1" applyFill="1" applyBorder="1"/>
    <xf numFmtId="37" fontId="3" fillId="0" borderId="4" xfId="1" applyFont="1" applyFill="1" applyBorder="1"/>
    <xf numFmtId="37" fontId="14" fillId="0" borderId="6" xfId="1" applyNumberFormat="1" applyFont="1" applyBorder="1"/>
    <xf numFmtId="37" fontId="8" fillId="0" borderId="4" xfId="1" applyNumberFormat="1" applyFont="1" applyFill="1" applyBorder="1" applyAlignment="1">
      <alignment horizontal="left"/>
    </xf>
    <xf numFmtId="37" fontId="15" fillId="0" borderId="6" xfId="1" applyNumberFormat="1" applyFont="1" applyFill="1" applyBorder="1"/>
    <xf numFmtId="37" fontId="3" fillId="0" borderId="4" xfId="1" quotePrefix="1" applyNumberFormat="1" applyFont="1" applyFill="1" applyBorder="1" applyAlignment="1">
      <alignment horizontal="left"/>
    </xf>
    <xf numFmtId="37" fontId="14" fillId="0" borderId="6" xfId="1" applyNumberFormat="1" applyFont="1" applyFill="1" applyBorder="1"/>
    <xf numFmtId="37" fontId="3" fillId="0" borderId="4" xfId="1" applyNumberFormat="1" applyFont="1" applyFill="1" applyBorder="1" applyAlignment="1">
      <alignment horizontal="left"/>
    </xf>
    <xf numFmtId="37" fontId="8" fillId="0" borderId="4" xfId="1" applyNumberFormat="1" applyFont="1" applyFill="1" applyBorder="1"/>
    <xf numFmtId="37" fontId="3" fillId="0" borderId="4" xfId="1" applyNumberFormat="1" applyFont="1" applyBorder="1"/>
    <xf numFmtId="37" fontId="3" fillId="0" borderId="6" xfId="1" applyNumberFormat="1" applyFont="1" applyBorder="1"/>
    <xf numFmtId="37" fontId="14" fillId="0" borderId="0" xfId="1" applyNumberFormat="1" applyFont="1"/>
    <xf numFmtId="37" fontId="6" fillId="0" borderId="4" xfId="1" applyNumberFormat="1" applyFont="1" applyFill="1" applyBorder="1" applyAlignment="1">
      <alignment horizontal="left"/>
    </xf>
    <xf numFmtId="37" fontId="16" fillId="0" borderId="6" xfId="1" applyNumberFormat="1" applyFont="1" applyFill="1" applyBorder="1"/>
    <xf numFmtId="164" fontId="16" fillId="0" borderId="6" xfId="1" applyNumberFormat="1" applyFont="1" applyFill="1" applyBorder="1"/>
    <xf numFmtId="37" fontId="3" fillId="0" borderId="6" xfId="1" applyNumberFormat="1" applyFont="1" applyFill="1" applyBorder="1"/>
    <xf numFmtId="37" fontId="17" fillId="0" borderId="6" xfId="1" applyNumberFormat="1" applyFont="1" applyFill="1" applyBorder="1"/>
    <xf numFmtId="37" fontId="18" fillId="0" borderId="6" xfId="1" applyNumberFormat="1" applyFont="1" applyFill="1" applyBorder="1"/>
    <xf numFmtId="37" fontId="19" fillId="0" borderId="6" xfId="1" applyNumberFormat="1" applyFont="1" applyFill="1" applyBorder="1"/>
    <xf numFmtId="37" fontId="8" fillId="0" borderId="7" xfId="1" applyNumberFormat="1" applyFont="1" applyFill="1" applyBorder="1" applyAlignment="1">
      <alignment horizontal="center"/>
    </xf>
    <xf numFmtId="165" fontId="11" fillId="0" borderId="8" xfId="1" applyNumberFormat="1" applyFont="1" applyFill="1" applyBorder="1"/>
    <xf numFmtId="165" fontId="3" fillId="0" borderId="0" xfId="1" applyNumberFormat="1" applyFont="1"/>
    <xf numFmtId="39" fontId="3" fillId="0" borderId="0" xfId="1" applyNumberFormat="1" applyFont="1"/>
  </cellXfs>
  <cellStyles count="2">
    <cellStyle name="Normal" xfId="0" builtinId="0"/>
    <cellStyle name="Normal_Caratulas diciembre_3 cuenta public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OCOA%20Modelos\Nacional\2001-1\cocoa\FORMA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autista/AppData/Local/Microsoft/Windows/INetCache/Content.Outlook/MIQR4YWT/1er%20Trimestre%202019%20(00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TO11OCT/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01ENERO/AGEN01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Eje2001/CREDITO/REFACCIONARI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IGT\CARJUL9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Gestión A"/>
      <sheetName val="Indicadores Gestión C"/>
      <sheetName val="Anexos"/>
      <sheetName val="Edo.Contabilidad"/>
      <sheetName val="CompEdResultados"/>
      <sheetName val="Contab"/>
      <sheetName val="Result"/>
      <sheetName val="C-Venci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 flujo acu"/>
      <sheetName val="RENDICION"/>
      <sheetName val="REND CERRADO"/>
      <sheetName val="PRESUPUESTO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PROFIN"/>
      <sheetName val="PROFIN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1.2"/>
      <sheetName val="CUADRO 1.1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julPT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externalLinkPath" Target="file:///N:\COCOA%20Modelos\Nacional\2001-1\Mis%20documentos\2000\Anexos\Junio\Mis%20documentos\GMM\Caratula\CADICPRE.XLS" TargetMode="External"/><Relationship Id="rId1" Type="http://schemas.openxmlformats.org/officeDocument/2006/relationships/externalLinkPath" Target="file:///N:\COCOA%20Modelos\Nacional\2001-1\IGT\CARJUL95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M358"/>
  <sheetViews>
    <sheetView tabSelected="1" topLeftCell="A28" zoomScaleNormal="100" workbookViewId="0"/>
  </sheetViews>
  <sheetFormatPr baseColWidth="10" defaultColWidth="12.7109375" defaultRowHeight="12.75" x14ac:dyDescent="0.2"/>
  <cols>
    <col min="1" max="1" width="6.5703125" style="2" customWidth="1"/>
    <col min="2" max="2" width="99.28515625" style="2" customWidth="1"/>
    <col min="3" max="3" width="50.85546875" style="2" customWidth="1"/>
    <col min="4" max="4" width="20" style="2" bestFit="1" customWidth="1"/>
    <col min="5" max="5" width="12.85546875" style="2" bestFit="1" customWidth="1"/>
    <col min="6" max="16384" width="12.7109375" style="2"/>
  </cols>
  <sheetData>
    <row r="1" spans="2:3" ht="18" x14ac:dyDescent="0.25">
      <c r="B1" s="1"/>
      <c r="C1" s="1"/>
    </row>
    <row r="2" spans="2:3" s="3" customFormat="1" ht="26.25" customHeight="1" x14ac:dyDescent="0.2"/>
    <row r="3" spans="2:3" s="3" customFormat="1" ht="12.75" customHeight="1" x14ac:dyDescent="0.25">
      <c r="B3" s="4"/>
      <c r="C3" s="5"/>
    </row>
    <row r="4" spans="2:3" s="3" customFormat="1" ht="15" x14ac:dyDescent="0.2">
      <c r="B4" s="6"/>
    </row>
    <row r="5" spans="2:3" s="3" customFormat="1" ht="18" x14ac:dyDescent="0.25">
      <c r="B5" s="7" t="s">
        <v>0</v>
      </c>
      <c r="C5" s="7"/>
    </row>
    <row r="6" spans="2:3" ht="18" customHeight="1" x14ac:dyDescent="0.25">
      <c r="B6" s="8" t="s">
        <v>1</v>
      </c>
      <c r="C6" s="8"/>
    </row>
    <row r="7" spans="2:3" ht="18" x14ac:dyDescent="0.25">
      <c r="B7" s="7" t="s">
        <v>2</v>
      </c>
      <c r="C7" s="7"/>
    </row>
    <row r="8" spans="2:3" ht="18" x14ac:dyDescent="0.25">
      <c r="B8" s="7" t="s">
        <v>3</v>
      </c>
      <c r="C8" s="7"/>
    </row>
    <row r="9" spans="2:3" ht="18" x14ac:dyDescent="0.25">
      <c r="B9" s="9" t="s">
        <v>4</v>
      </c>
      <c r="C9" s="9"/>
    </row>
    <row r="10" spans="2:3" ht="18.95" customHeight="1" x14ac:dyDescent="0.2">
      <c r="B10" s="10" t="s">
        <v>5</v>
      </c>
      <c r="C10" s="10"/>
    </row>
    <row r="11" spans="2:3" ht="18.95" customHeight="1" x14ac:dyDescent="0.25">
      <c r="B11" s="11"/>
      <c r="C11" s="11"/>
    </row>
    <row r="12" spans="2:3" ht="13.5" customHeight="1" x14ac:dyDescent="0.2">
      <c r="B12" s="12"/>
      <c r="C12" s="12"/>
    </row>
    <row r="13" spans="2:3" x14ac:dyDescent="0.2">
      <c r="B13" s="13" t="s">
        <v>6</v>
      </c>
      <c r="C13" s="14" t="s">
        <v>7</v>
      </c>
    </row>
    <row r="14" spans="2:3" ht="11.1" customHeight="1" x14ac:dyDescent="0.2">
      <c r="B14" s="15"/>
      <c r="C14" s="16"/>
    </row>
    <row r="15" spans="2:3" ht="11.1" customHeight="1" x14ac:dyDescent="0.2">
      <c r="B15" s="17"/>
      <c r="C15" s="18"/>
    </row>
    <row r="16" spans="2:3" ht="18" x14ac:dyDescent="0.25">
      <c r="B16" s="19" t="s">
        <v>8</v>
      </c>
      <c r="C16" s="20"/>
    </row>
    <row r="17" spans="2:5" ht="18" x14ac:dyDescent="0.25">
      <c r="B17" s="19"/>
      <c r="C17" s="20"/>
    </row>
    <row r="18" spans="2:5" ht="18" x14ac:dyDescent="0.25">
      <c r="B18" s="19" t="s">
        <v>9</v>
      </c>
      <c r="C18" s="21">
        <f>SUM(C19:C25)</f>
        <v>9646316785</v>
      </c>
      <c r="D18" s="22"/>
      <c r="E18" s="22"/>
    </row>
    <row r="19" spans="2:5" ht="15" x14ac:dyDescent="0.2">
      <c r="B19" s="23" t="s">
        <v>10</v>
      </c>
      <c r="C19" s="24">
        <v>4573814860</v>
      </c>
    </row>
    <row r="20" spans="2:5" ht="15" x14ac:dyDescent="0.2">
      <c r="B20" s="23" t="s">
        <v>11</v>
      </c>
      <c r="C20" s="24">
        <v>131264139</v>
      </c>
      <c r="D20" s="22"/>
      <c r="E20" s="22"/>
    </row>
    <row r="21" spans="2:5" ht="15" x14ac:dyDescent="0.2">
      <c r="B21" s="23" t="s">
        <v>12</v>
      </c>
      <c r="C21" s="24">
        <v>257401451</v>
      </c>
    </row>
    <row r="22" spans="2:5" ht="15" x14ac:dyDescent="0.2">
      <c r="B22" s="23" t="s">
        <v>13</v>
      </c>
      <c r="C22" s="24">
        <v>2308154988</v>
      </c>
    </row>
    <row r="23" spans="2:5" ht="15" x14ac:dyDescent="0.2">
      <c r="B23" s="23" t="s">
        <v>14</v>
      </c>
      <c r="C23" s="24">
        <v>2375681347</v>
      </c>
      <c r="D23" s="22"/>
      <c r="E23" s="22"/>
    </row>
    <row r="24" spans="2:5" ht="15" x14ac:dyDescent="0.2">
      <c r="B24" s="23" t="s">
        <v>15</v>
      </c>
      <c r="C24" s="24">
        <v>0</v>
      </c>
    </row>
    <row r="25" spans="2:5" ht="15" x14ac:dyDescent="0.2">
      <c r="B25" s="23" t="s">
        <v>16</v>
      </c>
      <c r="C25" s="24">
        <v>0</v>
      </c>
    </row>
    <row r="26" spans="2:5" ht="15" x14ac:dyDescent="0.2">
      <c r="B26" s="25"/>
      <c r="C26" s="26"/>
    </row>
    <row r="27" spans="2:5" ht="15" x14ac:dyDescent="0.2">
      <c r="B27" s="27" t="s">
        <v>17</v>
      </c>
      <c r="C27" s="21">
        <f>SUM(C28:C30)</f>
        <v>19244228275</v>
      </c>
    </row>
    <row r="28" spans="2:5" ht="15" x14ac:dyDescent="0.2">
      <c r="B28" s="23" t="s">
        <v>18</v>
      </c>
      <c r="C28" s="28">
        <v>12029958251</v>
      </c>
    </row>
    <row r="29" spans="2:5" ht="15" x14ac:dyDescent="0.2">
      <c r="B29" s="23" t="s">
        <v>19</v>
      </c>
      <c r="C29" s="28">
        <v>5626300568</v>
      </c>
    </row>
    <row r="30" spans="2:5" ht="15" x14ac:dyDescent="0.2">
      <c r="B30" s="23" t="s">
        <v>20</v>
      </c>
      <c r="C30" s="28">
        <v>1587969456</v>
      </c>
    </row>
    <row r="31" spans="2:5" ht="15" x14ac:dyDescent="0.2">
      <c r="B31" s="29"/>
      <c r="C31" s="24"/>
    </row>
    <row r="32" spans="2:5" ht="15" x14ac:dyDescent="0.2">
      <c r="B32" s="27" t="s">
        <v>21</v>
      </c>
      <c r="C32" s="21">
        <v>310007853</v>
      </c>
    </row>
    <row r="33" spans="2:3" ht="15" x14ac:dyDescent="0.2">
      <c r="B33" s="23"/>
      <c r="C33" s="30"/>
    </row>
    <row r="34" spans="2:3" ht="15" x14ac:dyDescent="0.2">
      <c r="B34" s="27" t="s">
        <v>22</v>
      </c>
      <c r="C34" s="21">
        <f>+C35+C40</f>
        <v>550308797</v>
      </c>
    </row>
    <row r="35" spans="2:3" ht="15" x14ac:dyDescent="0.2">
      <c r="B35" s="31" t="s">
        <v>23</v>
      </c>
      <c r="C35" s="30">
        <f>SUM(C36:C39)</f>
        <v>140142155</v>
      </c>
    </row>
    <row r="36" spans="2:3" ht="15" x14ac:dyDescent="0.2">
      <c r="B36" s="23" t="s">
        <v>24</v>
      </c>
      <c r="C36" s="28">
        <v>80185685</v>
      </c>
    </row>
    <row r="37" spans="2:3" ht="15" x14ac:dyDescent="0.2">
      <c r="B37" s="23" t="s">
        <v>25</v>
      </c>
      <c r="C37" s="28">
        <v>11698824</v>
      </c>
    </row>
    <row r="38" spans="2:3" ht="15" x14ac:dyDescent="0.2">
      <c r="B38" s="23" t="s">
        <v>26</v>
      </c>
      <c r="C38" s="28">
        <v>0</v>
      </c>
    </row>
    <row r="39" spans="2:3" ht="15" x14ac:dyDescent="0.2">
      <c r="B39" s="23" t="s">
        <v>27</v>
      </c>
      <c r="C39" s="28">
        <v>48257646</v>
      </c>
    </row>
    <row r="40" spans="2:3" ht="15" x14ac:dyDescent="0.2">
      <c r="B40" s="31" t="s">
        <v>28</v>
      </c>
      <c r="C40" s="30">
        <f>SUM(C41:C45)</f>
        <v>410166642</v>
      </c>
    </row>
    <row r="41" spans="2:3" ht="15" x14ac:dyDescent="0.2">
      <c r="B41" s="23" t="s">
        <v>29</v>
      </c>
      <c r="C41" s="28">
        <v>206461970</v>
      </c>
    </row>
    <row r="42" spans="2:3" ht="15" x14ac:dyDescent="0.2">
      <c r="B42" s="23" t="s">
        <v>30</v>
      </c>
      <c r="C42" s="28">
        <v>17168654</v>
      </c>
    </row>
    <row r="43" spans="2:3" ht="15" x14ac:dyDescent="0.2">
      <c r="B43" s="23" t="s">
        <v>31</v>
      </c>
      <c r="C43" s="28">
        <v>15192682</v>
      </c>
    </row>
    <row r="44" spans="2:3" ht="15" x14ac:dyDescent="0.2">
      <c r="B44" s="23" t="s">
        <v>32</v>
      </c>
      <c r="C44" s="28">
        <v>140142155</v>
      </c>
    </row>
    <row r="45" spans="2:3" ht="15" x14ac:dyDescent="0.2">
      <c r="B45" s="23" t="s">
        <v>33</v>
      </c>
      <c r="C45" s="28">
        <v>31201181</v>
      </c>
    </row>
    <row r="46" spans="2:3" ht="15" x14ac:dyDescent="0.2">
      <c r="B46" s="23"/>
      <c r="C46" s="21"/>
    </row>
    <row r="47" spans="2:3" ht="18" x14ac:dyDescent="0.25">
      <c r="B47" s="19" t="s">
        <v>34</v>
      </c>
      <c r="C47" s="21">
        <f>+C27+C32+C34+C18</f>
        <v>29750861710</v>
      </c>
    </row>
    <row r="48" spans="2:3" ht="15" x14ac:dyDescent="0.2">
      <c r="B48" s="32"/>
      <c r="C48" s="26"/>
    </row>
    <row r="49" spans="2:4" x14ac:dyDescent="0.2">
      <c r="B49" s="33"/>
      <c r="C49" s="34"/>
    </row>
    <row r="50" spans="2:4" ht="18" x14ac:dyDescent="0.25">
      <c r="B50" s="19" t="s">
        <v>35</v>
      </c>
      <c r="C50" s="34"/>
      <c r="D50" s="35"/>
    </row>
    <row r="51" spans="2:4" ht="18" x14ac:dyDescent="0.25">
      <c r="B51" s="36"/>
      <c r="C51" s="34"/>
      <c r="D51" s="35"/>
    </row>
    <row r="52" spans="2:4" ht="15" x14ac:dyDescent="0.2">
      <c r="B52" s="27" t="s">
        <v>36</v>
      </c>
      <c r="C52" s="37">
        <v>16188774022</v>
      </c>
    </row>
    <row r="53" spans="2:4" ht="15" x14ac:dyDescent="0.2">
      <c r="B53" s="31"/>
      <c r="C53" s="30"/>
    </row>
    <row r="54" spans="2:4" ht="15" x14ac:dyDescent="0.2">
      <c r="B54" s="31"/>
      <c r="C54" s="30"/>
    </row>
    <row r="55" spans="2:4" ht="15" x14ac:dyDescent="0.2">
      <c r="B55" s="27" t="s">
        <v>37</v>
      </c>
      <c r="C55" s="38">
        <v>582734932</v>
      </c>
    </row>
    <row r="56" spans="2:4" x14ac:dyDescent="0.2">
      <c r="B56" s="33"/>
      <c r="C56" s="39"/>
    </row>
    <row r="57" spans="2:4" ht="15" x14ac:dyDescent="0.2">
      <c r="B57" s="32"/>
      <c r="C57" s="21"/>
    </row>
    <row r="58" spans="2:4" ht="15" x14ac:dyDescent="0.2">
      <c r="B58" s="27" t="s">
        <v>38</v>
      </c>
      <c r="C58" s="37">
        <v>34426378</v>
      </c>
    </row>
    <row r="59" spans="2:4" ht="15" x14ac:dyDescent="0.2">
      <c r="B59" s="23"/>
      <c r="C59" s="21"/>
    </row>
    <row r="60" spans="2:4" ht="15" x14ac:dyDescent="0.2">
      <c r="B60" s="27" t="s">
        <v>39</v>
      </c>
      <c r="C60" s="21">
        <f>SUM(C61:C64)</f>
        <v>30558176</v>
      </c>
    </row>
    <row r="61" spans="2:4" ht="15" x14ac:dyDescent="0.2">
      <c r="B61" s="23" t="s">
        <v>24</v>
      </c>
      <c r="C61" s="28">
        <v>412249</v>
      </c>
    </row>
    <row r="62" spans="2:4" ht="15" x14ac:dyDescent="0.2">
      <c r="B62" s="23" t="s">
        <v>25</v>
      </c>
      <c r="C62" s="28">
        <v>4084215</v>
      </c>
    </row>
    <row r="63" spans="2:4" ht="15" x14ac:dyDescent="0.2">
      <c r="B63" s="23" t="s">
        <v>26</v>
      </c>
      <c r="C63" s="28">
        <v>5637500</v>
      </c>
    </row>
    <row r="64" spans="2:4" ht="15" x14ac:dyDescent="0.2">
      <c r="B64" s="23" t="s">
        <v>27</v>
      </c>
      <c r="C64" s="28">
        <v>20424212</v>
      </c>
    </row>
    <row r="65" spans="2:3" ht="15" x14ac:dyDescent="0.2">
      <c r="B65" s="23"/>
      <c r="C65" s="24"/>
    </row>
    <row r="66" spans="2:3" ht="15" x14ac:dyDescent="0.2">
      <c r="B66" s="27" t="s">
        <v>40</v>
      </c>
      <c r="C66" s="40">
        <f>SUM(C67:C69)</f>
        <v>1580970019</v>
      </c>
    </row>
    <row r="67" spans="2:3" ht="15" x14ac:dyDescent="0.2">
      <c r="B67" s="23" t="s">
        <v>41</v>
      </c>
      <c r="C67" s="41">
        <v>140142155</v>
      </c>
    </row>
    <row r="68" spans="2:3" ht="15" x14ac:dyDescent="0.2">
      <c r="B68" s="23" t="s">
        <v>42</v>
      </c>
      <c r="C68" s="41">
        <v>828727032</v>
      </c>
    </row>
    <row r="69" spans="2:3" ht="15" x14ac:dyDescent="0.2">
      <c r="B69" s="23" t="s">
        <v>43</v>
      </c>
      <c r="C69" s="41">
        <v>612100832</v>
      </c>
    </row>
    <row r="70" spans="2:3" ht="15" x14ac:dyDescent="0.2">
      <c r="B70" s="23"/>
      <c r="C70" s="24"/>
    </row>
    <row r="71" spans="2:3" x14ac:dyDescent="0.2">
      <c r="B71" s="23"/>
      <c r="C71" s="39"/>
    </row>
    <row r="72" spans="2:3" ht="18" x14ac:dyDescent="0.25">
      <c r="B72" s="19" t="s">
        <v>44</v>
      </c>
      <c r="C72" s="42">
        <f>+C52+C55+C58+C60+C66</f>
        <v>18417463527</v>
      </c>
    </row>
    <row r="73" spans="2:3" ht="18" x14ac:dyDescent="0.25">
      <c r="B73" s="19"/>
      <c r="C73" s="42"/>
    </row>
    <row r="74" spans="2:3" ht="18" x14ac:dyDescent="0.25">
      <c r="B74" s="19"/>
      <c r="C74" s="42"/>
    </row>
    <row r="75" spans="2:3" ht="18" x14ac:dyDescent="0.25">
      <c r="B75" s="19"/>
      <c r="C75" s="42"/>
    </row>
    <row r="76" spans="2:3" ht="18" x14ac:dyDescent="0.25">
      <c r="B76" s="19" t="s">
        <v>45</v>
      </c>
      <c r="C76" s="42">
        <f>SUM(C77:C84)</f>
        <v>11333398183</v>
      </c>
    </row>
    <row r="77" spans="2:3" ht="15" x14ac:dyDescent="0.2">
      <c r="B77" s="31" t="s">
        <v>10</v>
      </c>
      <c r="C77" s="30">
        <v>4916219023</v>
      </c>
    </row>
    <row r="78" spans="2:3" ht="15" x14ac:dyDescent="0.2">
      <c r="B78" s="31" t="s">
        <v>11</v>
      </c>
      <c r="C78" s="30">
        <v>114174223</v>
      </c>
    </row>
    <row r="79" spans="2:3" ht="15" x14ac:dyDescent="0.2">
      <c r="B79" s="31" t="s">
        <v>12</v>
      </c>
      <c r="C79" s="30">
        <v>290051491</v>
      </c>
    </row>
    <row r="80" spans="2:3" ht="15" x14ac:dyDescent="0.2">
      <c r="B80" s="31" t="s">
        <v>13</v>
      </c>
      <c r="C80" s="30">
        <v>2248132219</v>
      </c>
    </row>
    <row r="81" spans="2:13" ht="15" x14ac:dyDescent="0.2">
      <c r="B81" s="31" t="s">
        <v>14</v>
      </c>
      <c r="C81" s="30">
        <v>1906827284</v>
      </c>
    </row>
    <row r="82" spans="2:13" ht="15" x14ac:dyDescent="0.2">
      <c r="B82" s="31" t="s">
        <v>15</v>
      </c>
      <c r="C82" s="30">
        <v>1794431426</v>
      </c>
    </row>
    <row r="83" spans="2:13" ht="15" x14ac:dyDescent="0.2">
      <c r="B83" s="31" t="s">
        <v>16</v>
      </c>
      <c r="C83" s="30">
        <v>63562517</v>
      </c>
    </row>
    <row r="84" spans="2:13" ht="15" x14ac:dyDescent="0.2">
      <c r="B84" s="31"/>
      <c r="C84" s="30"/>
    </row>
    <row r="85" spans="2:13" ht="15" x14ac:dyDescent="0.2">
      <c r="B85" s="43"/>
      <c r="C85" s="44"/>
    </row>
    <row r="86" spans="2:13" s="46" customFormat="1" x14ac:dyDescent="0.2">
      <c r="B86" s="2"/>
      <c r="C86" s="45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2:13" s="46" customFormat="1" x14ac:dyDescent="0.2">
      <c r="B87" s="2"/>
      <c r="C87" s="45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2:13" s="46" customFormat="1" x14ac:dyDescent="0.2">
      <c r="B88" s="2"/>
      <c r="C88" s="45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2:13" s="46" customFormat="1" x14ac:dyDescent="0.2">
      <c r="B89" s="2"/>
      <c r="C89" s="45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2:13" s="46" customFormat="1" x14ac:dyDescent="0.2">
      <c r="B90" s="2"/>
      <c r="C90" s="45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2:13" s="46" customFormat="1" x14ac:dyDescent="0.2">
      <c r="B91" s="2"/>
      <c r="C91" s="45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2:13" s="46" customFormat="1" x14ac:dyDescent="0.2">
      <c r="B92" s="2"/>
      <c r="C92" s="45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2:13" s="46" customFormat="1" x14ac:dyDescent="0.2">
      <c r="B93" s="2"/>
      <c r="C93" s="45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2:13" s="46" customFormat="1" x14ac:dyDescent="0.2">
      <c r="B94" s="2"/>
      <c r="C94" s="45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2:13" s="46" customFormat="1" x14ac:dyDescent="0.2">
      <c r="B95" s="2"/>
      <c r="C95" s="45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2:13" s="46" customFormat="1" x14ac:dyDescent="0.2">
      <c r="B96" s="2"/>
      <c r="C96" s="45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s="46" customFormat="1" x14ac:dyDescent="0.2">
      <c r="B97" s="2"/>
      <c r="C97" s="45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s="46" customFormat="1" x14ac:dyDescent="0.2">
      <c r="B98" s="2"/>
      <c r="C98" s="45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2:13" s="46" customFormat="1" x14ac:dyDescent="0.2">
      <c r="B99" s="2"/>
      <c r="C99" s="45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s="46" customFormat="1" x14ac:dyDescent="0.2">
      <c r="B100" s="2"/>
      <c r="C100" s="45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s="46" customFormat="1" x14ac:dyDescent="0.2">
      <c r="B101" s="2"/>
      <c r="C101" s="45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s="46" customFormat="1" x14ac:dyDescent="0.2">
      <c r="B102" s="2"/>
      <c r="C102" s="45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s="46" customFormat="1" x14ac:dyDescent="0.2">
      <c r="B103" s="2"/>
      <c r="C103" s="45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s="46" customFormat="1" x14ac:dyDescent="0.2">
      <c r="B104" s="2"/>
      <c r="C104" s="45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s="46" customFormat="1" x14ac:dyDescent="0.2">
      <c r="B105" s="2"/>
      <c r="C105" s="45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s="46" customFormat="1" x14ac:dyDescent="0.2">
      <c r="B106" s="2"/>
      <c r="C106" s="45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s="46" customFormat="1" x14ac:dyDescent="0.2">
      <c r="B107" s="2"/>
      <c r="C107" s="45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s="46" customFormat="1" x14ac:dyDescent="0.2">
      <c r="B108" s="2"/>
      <c r="C108" s="45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s="46" customFormat="1" x14ac:dyDescent="0.2">
      <c r="B109" s="2"/>
      <c r="C109" s="45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s="46" customFormat="1" x14ac:dyDescent="0.2">
      <c r="B110" s="2"/>
      <c r="C110" s="45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s="46" customFormat="1" x14ac:dyDescent="0.2">
      <c r="B111" s="2"/>
      <c r="C111" s="45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s="46" customFormat="1" x14ac:dyDescent="0.2">
      <c r="B112" s="2"/>
      <c r="C112" s="45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s="46" customFormat="1" x14ac:dyDescent="0.2">
      <c r="B113" s="2"/>
      <c r="C113" s="45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s="46" customFormat="1" x14ac:dyDescent="0.2">
      <c r="B114" s="2"/>
      <c r="C114" s="45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s="46" customFormat="1" x14ac:dyDescent="0.2">
      <c r="B115" s="2"/>
      <c r="C115" s="45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s="46" customFormat="1" x14ac:dyDescent="0.2">
      <c r="B116" s="2"/>
      <c r="C116" s="45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s="46" customFormat="1" x14ac:dyDescent="0.2">
      <c r="B117" s="2"/>
      <c r="C117" s="45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s="46" customFormat="1" x14ac:dyDescent="0.2">
      <c r="B118" s="2"/>
      <c r="C118" s="45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s="46" customFormat="1" x14ac:dyDescent="0.2">
      <c r="B119" s="2"/>
      <c r="C119" s="45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s="46" customFormat="1" x14ac:dyDescent="0.2">
      <c r="B120" s="2"/>
      <c r="C120" s="45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s="46" customFormat="1" x14ac:dyDescent="0.2">
      <c r="B121" s="2"/>
      <c r="C121" s="45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s="46" customFormat="1" x14ac:dyDescent="0.2">
      <c r="B122" s="2"/>
      <c r="C122" s="45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s="46" customFormat="1" x14ac:dyDescent="0.2">
      <c r="B123" s="2"/>
      <c r="C123" s="45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s="46" customFormat="1" x14ac:dyDescent="0.2">
      <c r="B124" s="2"/>
      <c r="C124" s="45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s="46" customFormat="1" x14ac:dyDescent="0.2">
      <c r="B125" s="2"/>
      <c r="C125" s="45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s="46" customFormat="1" x14ac:dyDescent="0.2">
      <c r="B126" s="2"/>
      <c r="C126" s="45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s="46" customFormat="1" x14ac:dyDescent="0.2">
      <c r="B127" s="2"/>
      <c r="C127" s="45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s="46" customFormat="1" x14ac:dyDescent="0.2">
      <c r="B128" s="2"/>
      <c r="C128" s="45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s="46" customFormat="1" x14ac:dyDescent="0.2">
      <c r="B129" s="2"/>
      <c r="C129" s="45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s="46" customFormat="1" x14ac:dyDescent="0.2">
      <c r="B130" s="2"/>
      <c r="C130" s="45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s="46" customFormat="1" x14ac:dyDescent="0.2">
      <c r="B131" s="2"/>
      <c r="C131" s="45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s="46" customFormat="1" x14ac:dyDescent="0.2">
      <c r="B132" s="2"/>
      <c r="C132" s="45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s="46" customFormat="1" x14ac:dyDescent="0.2">
      <c r="B133" s="2"/>
      <c r="C133" s="45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s="46" customFormat="1" x14ac:dyDescent="0.2">
      <c r="B134" s="2"/>
      <c r="C134" s="45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s="46" customFormat="1" x14ac:dyDescent="0.2">
      <c r="B135" s="2"/>
      <c r="C135" s="45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s="46" customFormat="1" x14ac:dyDescent="0.2">
      <c r="B136" s="2"/>
      <c r="C136" s="45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s="46" customFormat="1" x14ac:dyDescent="0.2">
      <c r="B137" s="2"/>
      <c r="C137" s="45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s="46" customFormat="1" x14ac:dyDescent="0.2">
      <c r="B138" s="2"/>
      <c r="C138" s="45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s="46" customFormat="1" x14ac:dyDescent="0.2">
      <c r="B139" s="2"/>
      <c r="C139" s="45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s="46" customFormat="1" x14ac:dyDescent="0.2">
      <c r="B140" s="2"/>
      <c r="C140" s="45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s="46" customFormat="1" x14ac:dyDescent="0.2">
      <c r="B141" s="2"/>
      <c r="C141" s="45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s="46" customFormat="1" x14ac:dyDescent="0.2">
      <c r="B142" s="2"/>
      <c r="C142" s="45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s="46" customFormat="1" x14ac:dyDescent="0.2">
      <c r="B143" s="2"/>
      <c r="C143" s="45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s="46" customFormat="1" x14ac:dyDescent="0.2">
      <c r="B144" s="2"/>
      <c r="C144" s="45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s="46" customFormat="1" x14ac:dyDescent="0.2">
      <c r="B145" s="2"/>
      <c r="C145" s="45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s="46" customFormat="1" x14ac:dyDescent="0.2">
      <c r="B146" s="2"/>
      <c r="C146" s="45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s="46" customFormat="1" x14ac:dyDescent="0.2">
      <c r="B147" s="2"/>
      <c r="C147" s="45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s="46" customFormat="1" x14ac:dyDescent="0.2">
      <c r="B148" s="2"/>
      <c r="C148" s="45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s="46" customFormat="1" x14ac:dyDescent="0.2">
      <c r="B149" s="2"/>
      <c r="C149" s="45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s="46" customFormat="1" x14ac:dyDescent="0.2">
      <c r="B150" s="2"/>
      <c r="C150" s="45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s="46" customFormat="1" x14ac:dyDescent="0.2">
      <c r="B151" s="2"/>
      <c r="C151" s="45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s="46" customFormat="1" x14ac:dyDescent="0.2">
      <c r="B152" s="2"/>
      <c r="C152" s="45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s="46" customFormat="1" x14ac:dyDescent="0.2">
      <c r="B153" s="2"/>
      <c r="C153" s="45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s="46" customFormat="1" x14ac:dyDescent="0.2">
      <c r="B154" s="2"/>
      <c r="C154" s="45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s="46" customFormat="1" x14ac:dyDescent="0.2">
      <c r="B155" s="2"/>
      <c r="C155" s="45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s="46" customFormat="1" x14ac:dyDescent="0.2">
      <c r="B156" s="2"/>
      <c r="C156" s="45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s="46" customFormat="1" x14ac:dyDescent="0.2">
      <c r="B157" s="2"/>
      <c r="C157" s="45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s="46" customFormat="1" x14ac:dyDescent="0.2">
      <c r="B158" s="2"/>
      <c r="C158" s="45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s="46" customFormat="1" x14ac:dyDescent="0.2">
      <c r="B159" s="2"/>
      <c r="C159" s="45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s="46" customFormat="1" x14ac:dyDescent="0.2">
      <c r="B160" s="2"/>
      <c r="C160" s="45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s="46" customFormat="1" x14ac:dyDescent="0.2">
      <c r="B161" s="2"/>
      <c r="C161" s="45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s="46" customFormat="1" x14ac:dyDescent="0.2">
      <c r="B162" s="2"/>
      <c r="C162" s="45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s="46" customFormat="1" x14ac:dyDescent="0.2">
      <c r="B163" s="2"/>
      <c r="C163" s="45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s="46" customFormat="1" x14ac:dyDescent="0.2">
      <c r="B164" s="2"/>
      <c r="C164" s="45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s="46" customFormat="1" x14ac:dyDescent="0.2">
      <c r="B165" s="2"/>
      <c r="C165" s="45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s="46" customFormat="1" x14ac:dyDescent="0.2">
      <c r="B166" s="2"/>
      <c r="C166" s="45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s="46" customFormat="1" x14ac:dyDescent="0.2">
      <c r="B167" s="2"/>
      <c r="C167" s="45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s="46" customFormat="1" x14ac:dyDescent="0.2">
      <c r="B168" s="2"/>
      <c r="C168" s="45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s="46" customFormat="1" x14ac:dyDescent="0.2">
      <c r="B169" s="2"/>
      <c r="C169" s="45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s="46" customFormat="1" x14ac:dyDescent="0.2">
      <c r="B170" s="2"/>
      <c r="C170" s="45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s="46" customFormat="1" x14ac:dyDescent="0.2">
      <c r="B171" s="2"/>
      <c r="C171" s="45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s="46" customFormat="1" x14ac:dyDescent="0.2">
      <c r="B172" s="2"/>
      <c r="C172" s="45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s="46" customFormat="1" x14ac:dyDescent="0.2">
      <c r="B173" s="2"/>
      <c r="C173" s="45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s="46" customFormat="1" x14ac:dyDescent="0.2">
      <c r="B174" s="2"/>
      <c r="C174" s="45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s="46" customFormat="1" x14ac:dyDescent="0.2">
      <c r="B175" s="2"/>
      <c r="C175" s="45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s="46" customFormat="1" x14ac:dyDescent="0.2">
      <c r="B176" s="2"/>
      <c r="C176" s="45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s="46" customFormat="1" x14ac:dyDescent="0.2">
      <c r="B177" s="2"/>
      <c r="C177" s="45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s="46" customFormat="1" x14ac:dyDescent="0.2">
      <c r="B178" s="2"/>
      <c r="C178" s="45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s="46" customFormat="1" x14ac:dyDescent="0.2">
      <c r="B179" s="2"/>
      <c r="C179" s="45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s="46" customFormat="1" x14ac:dyDescent="0.2">
      <c r="B180" s="2"/>
      <c r="C180" s="45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s="46" customFormat="1" x14ac:dyDescent="0.2">
      <c r="B181" s="2"/>
      <c r="C181" s="45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s="46" customFormat="1" x14ac:dyDescent="0.2">
      <c r="B182" s="2"/>
      <c r="C182" s="45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s="46" customFormat="1" x14ac:dyDescent="0.2">
      <c r="B183" s="2"/>
      <c r="C183" s="45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s="46" customFormat="1" x14ac:dyDescent="0.2">
      <c r="B184" s="2"/>
      <c r="C184" s="45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s="46" customFormat="1" x14ac:dyDescent="0.2">
      <c r="B185" s="2"/>
      <c r="C185" s="45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s="46" customFormat="1" x14ac:dyDescent="0.2">
      <c r="B186" s="2"/>
      <c r="C186" s="45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s="46" customFormat="1" x14ac:dyDescent="0.2">
      <c r="B187" s="2"/>
      <c r="C187" s="45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s="46" customFormat="1" x14ac:dyDescent="0.2">
      <c r="B188" s="2"/>
      <c r="C188" s="45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s="46" customFormat="1" x14ac:dyDescent="0.2">
      <c r="B189" s="2"/>
      <c r="C189" s="45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s="46" customFormat="1" x14ac:dyDescent="0.2">
      <c r="B190" s="2"/>
      <c r="C190" s="45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s="46" customFormat="1" x14ac:dyDescent="0.2">
      <c r="B191" s="2"/>
      <c r="C191" s="45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s="46" customFormat="1" x14ac:dyDescent="0.2">
      <c r="B192" s="2"/>
      <c r="C192" s="45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s="46" customFormat="1" x14ac:dyDescent="0.2">
      <c r="B193" s="2"/>
      <c r="C193" s="45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s="46" customFormat="1" x14ac:dyDescent="0.2">
      <c r="B194" s="2"/>
      <c r="C194" s="45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s="46" customFormat="1" x14ac:dyDescent="0.2">
      <c r="B195" s="2"/>
      <c r="C195" s="45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s="46" customFormat="1" x14ac:dyDescent="0.2">
      <c r="B196" s="2"/>
      <c r="C196" s="45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s="46" customFormat="1" x14ac:dyDescent="0.2">
      <c r="B197" s="2"/>
      <c r="C197" s="45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s="46" customFormat="1" x14ac:dyDescent="0.2">
      <c r="B198" s="2"/>
      <c r="C198" s="45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s="46" customFormat="1" x14ac:dyDescent="0.2">
      <c r="B199" s="2"/>
      <c r="C199" s="45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s="46" customFormat="1" x14ac:dyDescent="0.2">
      <c r="B200" s="2"/>
      <c r="C200" s="45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s="46" customFormat="1" x14ac:dyDescent="0.2">
      <c r="B201" s="2"/>
      <c r="C201" s="45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s="46" customFormat="1" x14ac:dyDescent="0.2">
      <c r="B202" s="2"/>
      <c r="C202" s="45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s="46" customFormat="1" x14ac:dyDescent="0.2">
      <c r="B203" s="2"/>
      <c r="C203" s="45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s="46" customFormat="1" x14ac:dyDescent="0.2">
      <c r="B204" s="2"/>
      <c r="C204" s="45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s="46" customFormat="1" x14ac:dyDescent="0.2">
      <c r="B205" s="2"/>
      <c r="C205" s="45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s="46" customFormat="1" x14ac:dyDescent="0.2">
      <c r="B206" s="2"/>
      <c r="C206" s="45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s="46" customFormat="1" x14ac:dyDescent="0.2">
      <c r="B207" s="2"/>
      <c r="C207" s="45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s="46" customFormat="1" x14ac:dyDescent="0.2">
      <c r="B208" s="2"/>
      <c r="C208" s="45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s="46" customFormat="1" x14ac:dyDescent="0.2">
      <c r="B209" s="2"/>
      <c r="C209" s="45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s="46" customFormat="1" x14ac:dyDescent="0.2">
      <c r="B210" s="2"/>
      <c r="C210" s="45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s="46" customFormat="1" x14ac:dyDescent="0.2">
      <c r="B211" s="2"/>
      <c r="C211" s="45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s="46" customFormat="1" x14ac:dyDescent="0.2">
      <c r="B212" s="2"/>
      <c r="C212" s="45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s="46" customFormat="1" x14ac:dyDescent="0.2">
      <c r="B213" s="2"/>
      <c r="C213" s="45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s="46" customFormat="1" x14ac:dyDescent="0.2">
      <c r="B214" s="2"/>
      <c r="C214" s="45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s="46" customFormat="1" x14ac:dyDescent="0.2">
      <c r="B215" s="2"/>
      <c r="C215" s="45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s="46" customFormat="1" x14ac:dyDescent="0.2">
      <c r="B216" s="2"/>
      <c r="C216" s="45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s="46" customFormat="1" x14ac:dyDescent="0.2">
      <c r="B217" s="2"/>
      <c r="C217" s="45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s="46" customFormat="1" x14ac:dyDescent="0.2">
      <c r="B218" s="2"/>
      <c r="C218" s="45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s="46" customFormat="1" x14ac:dyDescent="0.2">
      <c r="B219" s="2"/>
      <c r="C219" s="45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s="46" customFormat="1" x14ac:dyDescent="0.2">
      <c r="B220" s="2"/>
      <c r="C220" s="45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s="46" customFormat="1" x14ac:dyDescent="0.2">
      <c r="B221" s="2"/>
      <c r="C221" s="45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s="46" customFormat="1" x14ac:dyDescent="0.2">
      <c r="B222" s="2"/>
      <c r="C222" s="45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s="46" customFormat="1" x14ac:dyDescent="0.2">
      <c r="B223" s="2"/>
      <c r="C223" s="45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s="46" customFormat="1" x14ac:dyDescent="0.2">
      <c r="B224" s="2"/>
      <c r="C224" s="45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s="46" customFormat="1" x14ac:dyDescent="0.2">
      <c r="B225" s="2"/>
      <c r="C225" s="45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s="46" customFormat="1" x14ac:dyDescent="0.2">
      <c r="B226" s="2"/>
      <c r="C226" s="45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s="46" customFormat="1" x14ac:dyDescent="0.2">
      <c r="B227" s="2"/>
      <c r="C227" s="45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s="46" customFormat="1" x14ac:dyDescent="0.2">
      <c r="B228" s="2"/>
      <c r="C228" s="45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s="46" customFormat="1" x14ac:dyDescent="0.2">
      <c r="B229" s="2"/>
      <c r="C229" s="45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s="46" customFormat="1" x14ac:dyDescent="0.2">
      <c r="B230" s="2"/>
      <c r="C230" s="45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s="46" customFormat="1" x14ac:dyDescent="0.2">
      <c r="B231" s="2"/>
      <c r="C231" s="45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s="46" customFormat="1" x14ac:dyDescent="0.2">
      <c r="B232" s="2"/>
      <c r="C232" s="45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s="46" customFormat="1" x14ac:dyDescent="0.2">
      <c r="B233" s="2"/>
      <c r="C233" s="45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s="46" customFormat="1" x14ac:dyDescent="0.2">
      <c r="B234" s="2"/>
      <c r="C234" s="45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s="46" customFormat="1" x14ac:dyDescent="0.2">
      <c r="B235" s="2"/>
      <c r="C235" s="45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s="46" customFormat="1" x14ac:dyDescent="0.2">
      <c r="B236" s="2"/>
      <c r="C236" s="45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s="46" customFormat="1" x14ac:dyDescent="0.2">
      <c r="B237" s="2"/>
      <c r="C237" s="45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s="46" customFormat="1" x14ac:dyDescent="0.2">
      <c r="B238" s="2"/>
      <c r="C238" s="45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s="46" customFormat="1" x14ac:dyDescent="0.2">
      <c r="B239" s="2"/>
      <c r="C239" s="45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s="46" customFormat="1" x14ac:dyDescent="0.2">
      <c r="B240" s="2"/>
      <c r="C240" s="45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s="46" customFormat="1" x14ac:dyDescent="0.2">
      <c r="B241" s="2"/>
      <c r="C241" s="45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s="46" customFormat="1" x14ac:dyDescent="0.2">
      <c r="B242" s="2"/>
      <c r="C242" s="45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s="46" customFormat="1" x14ac:dyDescent="0.2">
      <c r="B243" s="2"/>
      <c r="C243" s="45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s="46" customFormat="1" x14ac:dyDescent="0.2">
      <c r="B244" s="2"/>
      <c r="C244" s="45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s="46" customFormat="1" x14ac:dyDescent="0.2">
      <c r="B245" s="2"/>
      <c r="C245" s="45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s="46" customFormat="1" x14ac:dyDescent="0.2">
      <c r="B246" s="2"/>
      <c r="C246" s="45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s="46" customFormat="1" x14ac:dyDescent="0.2">
      <c r="B247" s="2"/>
      <c r="C247" s="45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s="46" customFormat="1" x14ac:dyDescent="0.2">
      <c r="B248" s="2"/>
      <c r="C248" s="45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s="46" customFormat="1" x14ac:dyDescent="0.2">
      <c r="B249" s="2"/>
      <c r="C249" s="45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s="46" customFormat="1" x14ac:dyDescent="0.2">
      <c r="B250" s="2"/>
      <c r="C250" s="45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s="46" customFormat="1" x14ac:dyDescent="0.2">
      <c r="B251" s="2"/>
      <c r="C251" s="45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s="46" customFormat="1" x14ac:dyDescent="0.2">
      <c r="B252" s="2"/>
      <c r="C252" s="45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s="46" customFormat="1" x14ac:dyDescent="0.2">
      <c r="B253" s="2"/>
      <c r="C253" s="45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s="46" customFormat="1" x14ac:dyDescent="0.2">
      <c r="B254" s="2"/>
      <c r="C254" s="45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s="46" customFormat="1" x14ac:dyDescent="0.2">
      <c r="B255" s="2"/>
      <c r="C255" s="45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s="46" customFormat="1" x14ac:dyDescent="0.2">
      <c r="B256" s="2"/>
      <c r="C256" s="45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s="46" customFormat="1" x14ac:dyDescent="0.2">
      <c r="B257" s="2"/>
      <c r="C257" s="45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s="46" customFormat="1" x14ac:dyDescent="0.2">
      <c r="B258" s="2"/>
      <c r="C258" s="45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s="46" customFormat="1" x14ac:dyDescent="0.2">
      <c r="B259" s="2"/>
      <c r="C259" s="45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s="46" customFormat="1" x14ac:dyDescent="0.2">
      <c r="B260" s="2"/>
      <c r="C260" s="45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s="46" customFormat="1" x14ac:dyDescent="0.2">
      <c r="B261" s="2"/>
      <c r="C261" s="45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s="46" customFormat="1" x14ac:dyDescent="0.2">
      <c r="B262" s="2"/>
      <c r="C262" s="45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s="46" customFormat="1" x14ac:dyDescent="0.2">
      <c r="B263" s="2"/>
      <c r="C263" s="45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s="46" customFormat="1" x14ac:dyDescent="0.2">
      <c r="B264" s="2"/>
      <c r="C264" s="45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s="46" customFormat="1" x14ac:dyDescent="0.2">
      <c r="B265" s="2"/>
      <c r="C265" s="45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s="46" customFormat="1" x14ac:dyDescent="0.2">
      <c r="B266" s="2"/>
      <c r="C266" s="45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s="46" customFormat="1" x14ac:dyDescent="0.2">
      <c r="B267" s="2"/>
      <c r="C267" s="45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s="46" customFormat="1" x14ac:dyDescent="0.2">
      <c r="B268" s="2"/>
      <c r="C268" s="45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s="46" customFormat="1" x14ac:dyDescent="0.2">
      <c r="B269" s="2"/>
      <c r="C269" s="45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s="46" customFormat="1" x14ac:dyDescent="0.2">
      <c r="B270" s="2"/>
      <c r="C270" s="45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s="46" customFormat="1" x14ac:dyDescent="0.2">
      <c r="B271" s="2"/>
      <c r="C271" s="45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s="46" customFormat="1" x14ac:dyDescent="0.2">
      <c r="B272" s="2"/>
      <c r="C272" s="45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s="46" customFormat="1" x14ac:dyDescent="0.2">
      <c r="B273" s="2"/>
      <c r="C273" s="45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s="46" customFormat="1" x14ac:dyDescent="0.2">
      <c r="B274" s="2"/>
      <c r="C274" s="45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s="46" customFormat="1" x14ac:dyDescent="0.2">
      <c r="B275" s="2"/>
      <c r="C275" s="45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s="46" customFormat="1" x14ac:dyDescent="0.2">
      <c r="B276" s="2"/>
      <c r="C276" s="45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s="46" customFormat="1" x14ac:dyDescent="0.2">
      <c r="B277" s="2"/>
      <c r="C277" s="45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s="46" customFormat="1" x14ac:dyDescent="0.2">
      <c r="B278" s="2"/>
      <c r="C278" s="45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s="46" customFormat="1" x14ac:dyDescent="0.2">
      <c r="B279" s="2"/>
      <c r="C279" s="45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s="46" customFormat="1" x14ac:dyDescent="0.2">
      <c r="B280" s="2"/>
      <c r="C280" s="45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s="46" customFormat="1" x14ac:dyDescent="0.2">
      <c r="B281" s="2"/>
      <c r="C281" s="45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s="46" customFormat="1" x14ac:dyDescent="0.2">
      <c r="B282" s="2"/>
      <c r="C282" s="45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s="46" customFormat="1" x14ac:dyDescent="0.2">
      <c r="B283" s="2"/>
      <c r="C283" s="45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s="46" customFormat="1" x14ac:dyDescent="0.2">
      <c r="B284" s="2"/>
      <c r="C284" s="45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s="46" customFormat="1" x14ac:dyDescent="0.2">
      <c r="B285" s="2"/>
      <c r="C285" s="45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s="46" customFormat="1" x14ac:dyDescent="0.2">
      <c r="B286" s="2"/>
      <c r="C286" s="45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s="46" customFormat="1" x14ac:dyDescent="0.2">
      <c r="B287" s="2"/>
      <c r="C287" s="45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s="46" customFormat="1" x14ac:dyDescent="0.2">
      <c r="B288" s="2"/>
      <c r="C288" s="45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s="46" customFormat="1" x14ac:dyDescent="0.2">
      <c r="B289" s="2"/>
      <c r="C289" s="45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s="46" customFormat="1" x14ac:dyDescent="0.2">
      <c r="B290" s="2"/>
      <c r="C290" s="45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s="46" customFormat="1" x14ac:dyDescent="0.2">
      <c r="B291" s="2"/>
      <c r="C291" s="45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s="46" customFormat="1" x14ac:dyDescent="0.2">
      <c r="B292" s="2"/>
      <c r="C292" s="45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s="46" customFormat="1" x14ac:dyDescent="0.2">
      <c r="B293" s="2"/>
      <c r="C293" s="45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s="46" customFormat="1" x14ac:dyDescent="0.2">
      <c r="B294" s="2"/>
      <c r="C294" s="45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s="46" customFormat="1" x14ac:dyDescent="0.2">
      <c r="B295" s="2"/>
      <c r="C295" s="45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s="46" customFormat="1" x14ac:dyDescent="0.2">
      <c r="B296" s="2"/>
      <c r="C296" s="45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s="46" customFormat="1" x14ac:dyDescent="0.2">
      <c r="B297" s="2"/>
      <c r="C297" s="45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2:13" s="46" customFormat="1" x14ac:dyDescent="0.2">
      <c r="B298" s="2"/>
      <c r="C298" s="45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2:13" s="46" customFormat="1" x14ac:dyDescent="0.2">
      <c r="B299" s="2"/>
      <c r="C299" s="45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2:13" s="46" customFormat="1" x14ac:dyDescent="0.2">
      <c r="B300" s="2"/>
      <c r="C300" s="45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2:13" s="46" customFormat="1" x14ac:dyDescent="0.2">
      <c r="B301" s="2"/>
      <c r="C301" s="45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2:13" s="46" customFormat="1" x14ac:dyDescent="0.2">
      <c r="B302" s="2"/>
      <c r="C302" s="45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2:13" s="46" customFormat="1" x14ac:dyDescent="0.2">
      <c r="B303" s="2"/>
      <c r="C303" s="45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2:13" s="46" customFormat="1" x14ac:dyDescent="0.2">
      <c r="B304" s="2"/>
      <c r="C304" s="45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s="46" customFormat="1" x14ac:dyDescent="0.2">
      <c r="B305" s="2"/>
      <c r="C305" s="45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s="46" customFormat="1" x14ac:dyDescent="0.2">
      <c r="B306" s="2"/>
      <c r="C306" s="45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s="46" customFormat="1" x14ac:dyDescent="0.2">
      <c r="B307" s="2"/>
      <c r="C307" s="45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s="46" customFormat="1" x14ac:dyDescent="0.2">
      <c r="B308" s="2"/>
      <c r="C308" s="45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s="46" customFormat="1" x14ac:dyDescent="0.2">
      <c r="B309" s="2"/>
      <c r="C309" s="45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s="46" customFormat="1" x14ac:dyDescent="0.2">
      <c r="B310" s="2"/>
      <c r="C310" s="45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s="46" customFormat="1" x14ac:dyDescent="0.2">
      <c r="B311" s="2"/>
      <c r="C311" s="45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s="46" customFormat="1" x14ac:dyDescent="0.2">
      <c r="B312" s="2"/>
      <c r="C312" s="45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s="46" customFormat="1" x14ac:dyDescent="0.2">
      <c r="B313" s="2"/>
      <c r="C313" s="45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s="46" customFormat="1" x14ac:dyDescent="0.2">
      <c r="B314" s="2"/>
      <c r="C314" s="45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s="46" customFormat="1" x14ac:dyDescent="0.2">
      <c r="B315" s="2"/>
      <c r="C315" s="45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s="46" customFormat="1" x14ac:dyDescent="0.2">
      <c r="B316" s="2"/>
      <c r="C316" s="45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s="46" customFormat="1" x14ac:dyDescent="0.2">
      <c r="B317" s="2"/>
      <c r="C317" s="45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2:13" s="46" customFormat="1" x14ac:dyDescent="0.2">
      <c r="B318" s="2"/>
      <c r="C318" s="45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2:13" s="46" customFormat="1" x14ac:dyDescent="0.2">
      <c r="B319" s="2"/>
      <c r="C319" s="45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2:13" s="46" customFormat="1" x14ac:dyDescent="0.2">
      <c r="B320" s="2"/>
      <c r="C320" s="45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2:13" s="46" customFormat="1" x14ac:dyDescent="0.2">
      <c r="B321" s="2"/>
      <c r="C321" s="45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2:13" s="46" customFormat="1" x14ac:dyDescent="0.2">
      <c r="B322" s="2"/>
      <c r="C322" s="45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2:13" s="46" customFormat="1" x14ac:dyDescent="0.2">
      <c r="B323" s="2"/>
      <c r="C323" s="45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2:13" s="46" customFormat="1" x14ac:dyDescent="0.2">
      <c r="B324" s="2"/>
      <c r="C324" s="45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2:13" s="46" customFormat="1" x14ac:dyDescent="0.2">
      <c r="B325" s="2"/>
      <c r="C325" s="45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2:13" s="46" customFormat="1" x14ac:dyDescent="0.2">
      <c r="B326" s="2"/>
      <c r="C326" s="45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2:13" s="46" customFormat="1" x14ac:dyDescent="0.2">
      <c r="B327" s="2"/>
      <c r="C327" s="45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2:13" s="46" customFormat="1" x14ac:dyDescent="0.2">
      <c r="B328" s="2"/>
      <c r="C328" s="45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2:13" s="46" customFormat="1" x14ac:dyDescent="0.2">
      <c r="B329" s="2"/>
      <c r="C329" s="45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2:13" s="46" customFormat="1" x14ac:dyDescent="0.2">
      <c r="B330" s="2"/>
      <c r="C330" s="45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2:13" s="46" customFormat="1" x14ac:dyDescent="0.2">
      <c r="B331" s="2"/>
      <c r="C331" s="45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2:13" s="46" customFormat="1" x14ac:dyDescent="0.2">
      <c r="B332" s="2"/>
      <c r="C332" s="45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2:13" s="46" customFormat="1" x14ac:dyDescent="0.2">
      <c r="B333" s="2"/>
      <c r="C333" s="45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2:13" s="46" customFormat="1" x14ac:dyDescent="0.2">
      <c r="B334" s="2"/>
      <c r="C334" s="45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2:13" s="46" customFormat="1" x14ac:dyDescent="0.2">
      <c r="B335" s="2"/>
      <c r="C335" s="45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2:13" s="46" customFormat="1" x14ac:dyDescent="0.2">
      <c r="B336" s="2"/>
      <c r="C336" s="45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2:13" s="46" customFormat="1" x14ac:dyDescent="0.2">
      <c r="B337" s="2"/>
      <c r="C337" s="45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2:13" s="46" customFormat="1" x14ac:dyDescent="0.2">
      <c r="B338" s="2"/>
      <c r="C338" s="45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2:13" s="46" customFormat="1" x14ac:dyDescent="0.2">
      <c r="B339" s="2"/>
      <c r="C339" s="45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2:13" s="46" customFormat="1" x14ac:dyDescent="0.2">
      <c r="B340" s="2"/>
      <c r="C340" s="45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2:13" s="46" customFormat="1" x14ac:dyDescent="0.2">
      <c r="B341" s="2"/>
      <c r="C341" s="45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2:13" s="46" customFormat="1" x14ac:dyDescent="0.2">
      <c r="B342" s="2"/>
      <c r="C342" s="45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2:13" s="46" customFormat="1" x14ac:dyDescent="0.2">
      <c r="B343" s="2"/>
      <c r="C343" s="45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2:13" s="46" customFormat="1" x14ac:dyDescent="0.2">
      <c r="B344" s="2"/>
      <c r="C344" s="45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2:13" s="46" customFormat="1" x14ac:dyDescent="0.2">
      <c r="B345" s="2"/>
      <c r="C345" s="45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2:13" s="46" customFormat="1" x14ac:dyDescent="0.2">
      <c r="B346" s="2"/>
      <c r="C346" s="45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2:13" s="46" customFormat="1" x14ac:dyDescent="0.2">
      <c r="B347" s="2"/>
      <c r="C347" s="45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2:13" s="46" customFormat="1" x14ac:dyDescent="0.2">
      <c r="B348" s="2"/>
      <c r="C348" s="45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2:13" s="46" customFormat="1" x14ac:dyDescent="0.2">
      <c r="B349" s="2"/>
      <c r="C349" s="45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2:13" s="46" customFormat="1" x14ac:dyDescent="0.2">
      <c r="B350" s="2"/>
      <c r="C350" s="45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2:13" s="46" customFormat="1" x14ac:dyDescent="0.2">
      <c r="B351" s="2"/>
      <c r="C351" s="45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2:13" s="46" customFormat="1" x14ac:dyDescent="0.2">
      <c r="B352" s="2"/>
      <c r="C352" s="45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2:13" s="46" customFormat="1" x14ac:dyDescent="0.2">
      <c r="B353" s="2"/>
      <c r="C353" s="45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2:13" s="46" customFormat="1" x14ac:dyDescent="0.2">
      <c r="B354" s="2"/>
      <c r="C354" s="45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2:13" s="46" customFormat="1" x14ac:dyDescent="0.2">
      <c r="B355" s="2"/>
      <c r="C355" s="45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2:13" s="46" customFormat="1" x14ac:dyDescent="0.2">
      <c r="B356" s="2"/>
      <c r="C356" s="45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2:13" x14ac:dyDescent="0.2">
      <c r="C357" s="45"/>
    </row>
    <row r="358" spans="2:13" x14ac:dyDescent="0.2">
      <c r="C358" s="45"/>
    </row>
  </sheetData>
  <dataConsolidate>
    <dataRefs count="2">
      <dataRef ref="Q17" sheet="CAjulPTO" r:id="rId1"/>
      <dataRef ref="M21" sheet="OTROSIST" r:id="rId2"/>
    </dataRefs>
  </dataConsolidate>
  <mergeCells count="6">
    <mergeCell ref="B5:C5"/>
    <mergeCell ref="B6:C6"/>
    <mergeCell ref="B7:C7"/>
    <mergeCell ref="B8:C8"/>
    <mergeCell ref="B9:C9"/>
    <mergeCell ref="B10:C10"/>
  </mergeCells>
  <printOptions horizontalCentered="1" verticalCentered="1"/>
  <pageMargins left="0" right="0" top="0.39370078740157483" bottom="0" header="0" footer="0"/>
  <pageSetup scale="50" orientation="portrait" r:id="rId3"/>
  <headerFooter alignWithMargins="0">
    <oddFooter>&amp;C&amp;D&amp;R&amp;F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RENDICION</vt:lpstr>
      <vt:lpstr>RENDICION!Área_de_impresión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Bautista Reyes</dc:creator>
  <cp:lastModifiedBy>Ricardo Bautista Reyes</cp:lastModifiedBy>
  <dcterms:created xsi:type="dcterms:W3CDTF">2019-04-15T16:27:48Z</dcterms:created>
  <dcterms:modified xsi:type="dcterms:W3CDTF">2019-04-15T16:28:26Z</dcterms:modified>
</cp:coreProperties>
</file>