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FONDO DE LA FND\2018\Informes\"/>
    </mc:Choice>
  </mc:AlternateContent>
  <bookViews>
    <workbookView xWindow="0" yWindow="0" windowWidth="28800" windowHeight="12000"/>
  </bookViews>
  <sheets>
    <sheet name="RENDIC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#REF!</definedName>
    <definedName name="__POR1988">#REF!</definedName>
    <definedName name="__PTO89">#REF!</definedName>
    <definedName name="__R">#N/A</definedName>
    <definedName name="_1234Graph_e" hidden="1">[3]PROFORMA!#REF!</definedName>
    <definedName name="_1989">#REF!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#REF!</definedName>
    <definedName name="_POR1988">#REF!</definedName>
    <definedName name="_PTO89">#REF!</definedName>
    <definedName name="_R">#N/A</definedName>
    <definedName name="A_impresión_IM">#REF!</definedName>
    <definedName name="_xlnm.Print_Area" localSheetId="0">RENDICION!$B$2:$C$86</definedName>
    <definedName name="EJEE">[6]CAjulPTO!$Q$15:$Q$47</definedName>
    <definedName name="EJEI">[6]CAjulPTO!$G$15:$G$49</definedName>
    <definedName name="N">#N/A</definedName>
    <definedName name="PTOE">[6]CAjulPTO!$P$15:$P$47</definedName>
    <definedName name="PTOI">[6]CAjulPTO!$F$17:$F$49</definedName>
    <definedName name="S">#N/A</definedName>
    <definedName name="Títulos_a_imprimir_IM">#REF!,#REF!</definedName>
    <definedName name="xxx" hidden="1">[1]Contab!#REF!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67" i="1"/>
  <c r="C61" i="1"/>
  <c r="C73" i="1" s="1"/>
  <c r="C41" i="1"/>
  <c r="C36" i="1"/>
  <c r="C35" i="1" s="1"/>
  <c r="C48" i="1" s="1"/>
  <c r="C28" i="1"/>
  <c r="C19" i="1"/>
</calcChain>
</file>

<file path=xl/sharedStrings.xml><?xml version="1.0" encoding="utf-8"?>
<sst xmlns="http://schemas.openxmlformats.org/spreadsheetml/2006/main" count="57" uniqueCount="46">
  <si>
    <t>COORDINADORA SECTORIAL: 06 HACIENDA Y CRÉDITO PÚBLICO</t>
  </si>
  <si>
    <t>FONDO DE LA FINANCIERA NACIONAL DE DESARROLLO AGROPECUARIO, RURAL, FORESTAL Y PESQUERO</t>
  </si>
  <si>
    <t>RENDICION DE CUENTAS E INFORMES Y COMPROBACION DEL MANEJO DE LOS RECURSOS</t>
  </si>
  <si>
    <t xml:space="preserve">PUBLICOS FEDERALES </t>
  </si>
  <si>
    <t>AL 31 DE DICIEMBRE DE 2018</t>
  </si>
  <si>
    <t>( PESOS )</t>
  </si>
  <si>
    <t>CONCEPTO</t>
  </si>
  <si>
    <t xml:space="preserve">EJERCICIO </t>
  </si>
  <si>
    <t>ORIGEN DE LOS INGRESOS</t>
  </si>
  <si>
    <t>Saldo inicial del FFR (1 de enero de 2018)</t>
  </si>
  <si>
    <t xml:space="preserve">    Colocación Crediticia</t>
  </si>
  <si>
    <t xml:space="preserve">    Contingencias de pago en la cont. de prestamos o crédito</t>
  </si>
  <si>
    <t xml:space="preserve">    Programas sujetos a reglas de operación</t>
  </si>
  <si>
    <t xml:space="preserve">    Fondos de garantía</t>
  </si>
  <si>
    <t xml:space="preserve">    Gastos de Operación y Administración</t>
  </si>
  <si>
    <t xml:space="preserve">    Ingresos por intereses</t>
  </si>
  <si>
    <t xml:space="preserve">    Otros productos</t>
  </si>
  <si>
    <t xml:space="preserve"> 1. INGRESOS POR RECUPERACIONES DE CRÉDITO</t>
  </si>
  <si>
    <t xml:space="preserve">    1.1. Recuperaciones de  Capital</t>
  </si>
  <si>
    <t xml:space="preserve">    1.2. Descuentos y Redescuentos</t>
  </si>
  <si>
    <t xml:space="preserve">    1.3. Ingresos por Intereses de cartera</t>
  </si>
  <si>
    <t xml:space="preserve"> 2. CONTRATACION DE CREDITOS</t>
  </si>
  <si>
    <t xml:space="preserve"> 3. OTROS INGRESOS</t>
  </si>
  <si>
    <t xml:space="preserve">    3.1. Aportaciones recibidas</t>
  </si>
  <si>
    <t xml:space="preserve">    Programa de garantías líquidas</t>
  </si>
  <si>
    <t xml:space="preserve">    Capacitación para Productores e Intermediarios Financieros Rurales</t>
  </si>
  <si>
    <t xml:space="preserve">    Apoyo a Unidades de Promoción de Crédito</t>
  </si>
  <si>
    <t xml:space="preserve">    Reducción de Costos Acceso al Crédito</t>
  </si>
  <si>
    <t xml:space="preserve">    3.2. Ingresos de operación</t>
  </si>
  <si>
    <t xml:space="preserve">       Intereses de Inversiones Financieras</t>
  </si>
  <si>
    <t xml:space="preserve">       Comisiones cobradas (crédito)</t>
  </si>
  <si>
    <t xml:space="preserve">       Ingresos Fiduciarios</t>
  </si>
  <si>
    <t xml:space="preserve">       Programas Sujetos a Reglas de Operación</t>
  </si>
  <si>
    <t xml:space="preserve">       Otros</t>
  </si>
  <si>
    <t xml:space="preserve">T O T A L   I N G R E S O S </t>
  </si>
  <si>
    <t>DESTINO DE LOS EGRESOS</t>
  </si>
  <si>
    <t xml:space="preserve"> 1. PARA COLOCACIÓN CREDITICIA</t>
  </si>
  <si>
    <t xml:space="preserve"> 2. PARA GASTOS DE OPERACIÓN Y ADMINISTRACIÓN</t>
  </si>
  <si>
    <t>3. OTROS EGRESOS</t>
  </si>
  <si>
    <t>4. PARA PROGRAMAS CAPITALIZABLES</t>
  </si>
  <si>
    <t>5. POR OPERACIONES DE CRÉDITO</t>
  </si>
  <si>
    <t xml:space="preserve">   Inversiones financieras</t>
  </si>
  <si>
    <t xml:space="preserve">   Amortización</t>
  </si>
  <si>
    <t xml:space="preserve">   Costo financiero</t>
  </si>
  <si>
    <t xml:space="preserve">T O T A L   E G R E S O S </t>
  </si>
  <si>
    <t>Saldo final del FFR (31 de DICIEMBRE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</si>
</sst>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;\-#,##0.0"/>
  </numFmts>
  <fonts count="20" x14ac:knownFonts="1">
    <font>
      <sz val="10"/>
      <name val="Helv"/>
    </font>
    <font>
      <sz val="10"/>
      <name val="Helv"/>
    </font>
    <font>
      <b/>
      <u/>
      <sz val="14"/>
      <name val="Tahoma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6"/>
      <color indexed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i/>
      <u/>
      <sz val="14"/>
      <name val="Tahoma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2"/>
      <color indexed="8"/>
      <name val="Tahoma"/>
      <family val="2"/>
    </font>
    <font>
      <sz val="12"/>
      <color indexed="60"/>
      <name val="Tahoma"/>
      <family val="2"/>
    </font>
    <font>
      <b/>
      <u/>
      <sz val="12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48">
    <xf numFmtId="37" fontId="0" fillId="0" borderId="0" xfId="0"/>
    <xf numFmtId="37" fontId="2" fillId="0" borderId="0" xfId="1" applyNumberFormat="1" applyFont="1" applyAlignment="1">
      <alignment horizontal="centerContinuous"/>
    </xf>
    <xf numFmtId="37" fontId="3" fillId="0" borderId="0" xfId="1" applyNumberFormat="1" applyFont="1"/>
    <xf numFmtId="37" fontId="3" fillId="0" borderId="0" xfId="1" applyFont="1"/>
    <xf numFmtId="37" fontId="4" fillId="0" borderId="0" xfId="1" applyFont="1" applyBorder="1" applyAlignment="1">
      <alignment horizontal="left"/>
    </xf>
    <xf numFmtId="37" fontId="3" fillId="0" borderId="0" xfId="1" applyFont="1" applyBorder="1" applyAlignment="1">
      <alignment horizontal="left"/>
    </xf>
    <xf numFmtId="37" fontId="5" fillId="0" borderId="0" xfId="1" applyFont="1" applyAlignment="1">
      <alignment horizontal="left"/>
    </xf>
    <xf numFmtId="37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 wrapText="1"/>
    </xf>
    <xf numFmtId="37" fontId="8" fillId="0" borderId="0" xfId="1" applyNumberFormat="1" applyFont="1" applyAlignment="1">
      <alignment horizontal="center"/>
    </xf>
    <xf numFmtId="37" fontId="9" fillId="0" borderId="0" xfId="1" applyNumberFormat="1" applyFont="1" applyBorder="1" applyAlignment="1">
      <alignment horizontal="center"/>
    </xf>
    <xf numFmtId="37" fontId="7" fillId="0" borderId="0" xfId="1" applyNumberFormat="1" applyFont="1" applyAlignment="1">
      <alignment horizontal="centerContinuous"/>
    </xf>
    <xf numFmtId="37" fontId="10" fillId="0" borderId="1" xfId="1" applyNumberFormat="1" applyFont="1" applyFill="1" applyBorder="1" applyAlignment="1">
      <alignment horizontal="center"/>
    </xf>
    <xf numFmtId="37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center" wrapText="1"/>
    </xf>
    <xf numFmtId="37" fontId="10" fillId="0" borderId="3" xfId="1" applyNumberFormat="1" applyFont="1" applyFill="1" applyBorder="1"/>
    <xf numFmtId="37" fontId="10" fillId="0" borderId="3" xfId="1" quotePrefix="1" applyNumberFormat="1" applyFont="1" applyFill="1" applyBorder="1" applyAlignment="1">
      <alignment horizontal="center"/>
    </xf>
    <xf numFmtId="37" fontId="10" fillId="0" borderId="4" xfId="1" applyNumberFormat="1" applyFont="1" applyFill="1" applyBorder="1"/>
    <xf numFmtId="37" fontId="10" fillId="0" borderId="5" xfId="1" quotePrefix="1" applyNumberFormat="1" applyFont="1" applyFill="1" applyBorder="1" applyAlignment="1">
      <alignment horizontal="center"/>
    </xf>
    <xf numFmtId="37" fontId="11" fillId="0" borderId="4" xfId="1" applyNumberFormat="1" applyFont="1" applyFill="1" applyBorder="1" applyAlignment="1">
      <alignment horizontal="left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Fill="1" applyBorder="1"/>
    <xf numFmtId="37" fontId="9" fillId="0" borderId="0" xfId="1" applyNumberFormat="1" applyFont="1" applyFill="1" applyBorder="1"/>
    <xf numFmtId="37" fontId="12" fillId="0" borderId="4" xfId="1" applyNumberFormat="1" applyFont="1" applyFill="1" applyBorder="1" applyAlignment="1">
      <alignment horizontal="left"/>
    </xf>
    <xf numFmtId="37" fontId="13" fillId="0" borderId="6" xfId="1" applyNumberFormat="1" applyFont="1" applyFill="1" applyBorder="1"/>
    <xf numFmtId="37" fontId="3" fillId="0" borderId="4" xfId="1" applyFont="1" applyFill="1" applyBorder="1"/>
    <xf numFmtId="37" fontId="14" fillId="0" borderId="6" xfId="1" applyNumberFormat="1" applyFont="1" applyBorder="1"/>
    <xf numFmtId="37" fontId="9" fillId="0" borderId="4" xfId="1" applyNumberFormat="1" applyFont="1" applyFill="1" applyBorder="1" applyAlignment="1">
      <alignment horizontal="left"/>
    </xf>
    <xf numFmtId="37" fontId="15" fillId="0" borderId="6" xfId="1" applyNumberFormat="1" applyFont="1" applyFill="1" applyBorder="1"/>
    <xf numFmtId="37" fontId="3" fillId="0" borderId="4" xfId="1" quotePrefix="1" applyNumberFormat="1" applyFont="1" applyFill="1" applyBorder="1" applyAlignment="1">
      <alignment horizontal="left"/>
    </xf>
    <xf numFmtId="37" fontId="14" fillId="0" borderId="6" xfId="1" applyNumberFormat="1" applyFont="1" applyFill="1" applyBorder="1"/>
    <xf numFmtId="37" fontId="3" fillId="0" borderId="4" xfId="1" applyNumberFormat="1" applyFont="1" applyFill="1" applyBorder="1" applyAlignment="1">
      <alignment horizontal="left"/>
    </xf>
    <xf numFmtId="37" fontId="9" fillId="0" borderId="4" xfId="1" applyNumberFormat="1" applyFont="1" applyFill="1" applyBorder="1"/>
    <xf numFmtId="37" fontId="3" fillId="0" borderId="4" xfId="1" applyNumberFormat="1" applyFont="1" applyBorder="1"/>
    <xf numFmtId="37" fontId="3" fillId="0" borderId="6" xfId="1" applyNumberFormat="1" applyFont="1" applyBorder="1"/>
    <xf numFmtId="37" fontId="14" fillId="0" borderId="0" xfId="1" applyNumberFormat="1" applyFont="1"/>
    <xf numFmtId="37" fontId="7" fillId="0" borderId="4" xfId="1" applyNumberFormat="1" applyFont="1" applyFill="1" applyBorder="1" applyAlignment="1">
      <alignment horizontal="left"/>
    </xf>
    <xf numFmtId="37" fontId="16" fillId="0" borderId="6" xfId="1" applyNumberFormat="1" applyFont="1" applyFill="1" applyBorder="1"/>
    <xf numFmtId="164" fontId="16" fillId="0" borderId="6" xfId="1" applyNumberFormat="1" applyFont="1" applyFill="1" applyBorder="1"/>
    <xf numFmtId="37" fontId="3" fillId="0" borderId="6" xfId="1" applyNumberFormat="1" applyFont="1" applyFill="1" applyBorder="1"/>
    <xf numFmtId="37" fontId="17" fillId="0" borderId="6" xfId="1" applyNumberFormat="1" applyFont="1" applyFill="1" applyBorder="1"/>
    <xf numFmtId="37" fontId="18" fillId="0" borderId="6" xfId="1" applyNumberFormat="1" applyFont="1" applyFill="1" applyBorder="1"/>
    <xf numFmtId="37" fontId="19" fillId="0" borderId="6" xfId="1" applyNumberFormat="1" applyFont="1" applyFill="1" applyBorder="1"/>
    <xf numFmtId="37" fontId="9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/>
    <xf numFmtId="37" fontId="7" fillId="0" borderId="0" xfId="1" applyNumberFormat="1" applyFont="1" applyFill="1" applyBorder="1" applyAlignment="1">
      <alignment horizontal="left"/>
    </xf>
    <xf numFmtId="37" fontId="3" fillId="0" borderId="0" xfId="0" applyFont="1" applyAlignment="1">
      <alignment wrapText="1"/>
    </xf>
    <xf numFmtId="165" fontId="3" fillId="0" borderId="0" xfId="1" applyNumberFormat="1" applyFont="1"/>
  </cellXfs>
  <cellStyles count="2">
    <cellStyle name="Normal" xfId="0" builtinId="0"/>
    <cellStyle name="Normal_Caratulas diciembre_3 cuenta pub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tista/AppData/Local/Microsoft/Windows/INetCache/Content.Outlook/MIQR4YWT/4to%20Trimestr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GT\CARJUL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flujo acu"/>
      <sheetName val="DIC flujo men"/>
      <sheetName val="RENDICION"/>
      <sheetName val="REND CERRADO"/>
      <sheetName val="PRESUPUESTO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N:\COCOA%20Modelos\Nacional\2001-1\Mis%20documentos\2000\Anexos\Junio\Mis%20documentos\GMM\Caratula\CADICPRE.XLS" TargetMode="External"/><Relationship Id="rId1" Type="http://schemas.openxmlformats.org/officeDocument/2006/relationships/externalLinkPath" Target="file:///N:\COCOA%20Modelos\Nacional\2001-1\IGT\CARJUL9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E403"/>
  <sheetViews>
    <sheetView tabSelected="1" zoomScale="75" zoomScaleNormal="75" workbookViewId="0"/>
  </sheetViews>
  <sheetFormatPr baseColWidth="10" defaultColWidth="12.7109375" defaultRowHeight="12.75" x14ac:dyDescent="0.2"/>
  <cols>
    <col min="1" max="1" width="6.5703125" style="2" customWidth="1"/>
    <col min="2" max="2" width="99.28515625" style="2" customWidth="1"/>
    <col min="3" max="3" width="50.85546875" style="2" customWidth="1"/>
    <col min="4" max="4" width="20" style="2" bestFit="1" customWidth="1"/>
    <col min="5" max="5" width="12.85546875" style="2" bestFit="1" customWidth="1"/>
    <col min="6" max="16384" width="12.7109375" style="2"/>
  </cols>
  <sheetData>
    <row r="1" spans="2:3" ht="18" x14ac:dyDescent="0.25">
      <c r="B1" s="1"/>
      <c r="C1" s="1"/>
    </row>
    <row r="2" spans="2:3" s="3" customFormat="1" ht="26.25" customHeight="1" x14ac:dyDescent="0.2"/>
    <row r="3" spans="2:3" s="3" customFormat="1" ht="12.75" customHeight="1" x14ac:dyDescent="0.25">
      <c r="B3" s="4"/>
      <c r="C3" s="5"/>
    </row>
    <row r="4" spans="2:3" s="3" customFormat="1" ht="15" x14ac:dyDescent="0.2">
      <c r="B4" s="6"/>
    </row>
    <row r="5" spans="2:3" s="3" customFormat="1" ht="15" x14ac:dyDescent="0.2">
      <c r="B5" s="7" t="s">
        <v>0</v>
      </c>
      <c r="C5" s="7"/>
    </row>
    <row r="6" spans="2:3" ht="18" x14ac:dyDescent="0.25">
      <c r="B6" s="8" t="s">
        <v>1</v>
      </c>
      <c r="C6" s="8"/>
    </row>
    <row r="7" spans="2:3" ht="4.5" customHeight="1" x14ac:dyDescent="0.2"/>
    <row r="8" spans="2:3" ht="15" x14ac:dyDescent="0.2">
      <c r="B8" s="7" t="s">
        <v>2</v>
      </c>
      <c r="C8" s="7"/>
    </row>
    <row r="9" spans="2:3" ht="15" x14ac:dyDescent="0.2">
      <c r="B9" s="7" t="s">
        <v>3</v>
      </c>
      <c r="C9" s="7"/>
    </row>
    <row r="10" spans="2:3" ht="19.5" x14ac:dyDescent="0.25">
      <c r="B10" s="9" t="s">
        <v>4</v>
      </c>
      <c r="C10" s="9"/>
    </row>
    <row r="11" spans="2:3" ht="18.95" customHeight="1" x14ac:dyDescent="0.2">
      <c r="B11" s="10" t="s">
        <v>5</v>
      </c>
      <c r="C11" s="10"/>
    </row>
    <row r="12" spans="2:3" ht="18.95" customHeight="1" x14ac:dyDescent="0.25">
      <c r="B12" s="11"/>
      <c r="C12" s="11"/>
    </row>
    <row r="13" spans="2:3" ht="13.5" customHeight="1" x14ac:dyDescent="0.2">
      <c r="B13" s="12"/>
      <c r="C13" s="12"/>
    </row>
    <row r="14" spans="2:3" x14ac:dyDescent="0.2">
      <c r="B14" s="13" t="s">
        <v>6</v>
      </c>
      <c r="C14" s="14" t="s">
        <v>7</v>
      </c>
    </row>
    <row r="15" spans="2:3" ht="11.1" customHeight="1" x14ac:dyDescent="0.2">
      <c r="B15" s="15"/>
      <c r="C15" s="16"/>
    </row>
    <row r="16" spans="2:3" ht="11.1" customHeight="1" x14ac:dyDescent="0.2">
      <c r="B16" s="17"/>
      <c r="C16" s="18"/>
    </row>
    <row r="17" spans="2:5" ht="18" x14ac:dyDescent="0.25">
      <c r="B17" s="19" t="s">
        <v>8</v>
      </c>
      <c r="C17" s="20"/>
    </row>
    <row r="18" spans="2:5" ht="18" x14ac:dyDescent="0.25">
      <c r="B18" s="19"/>
      <c r="C18" s="20"/>
    </row>
    <row r="19" spans="2:5" ht="18" x14ac:dyDescent="0.25">
      <c r="B19" s="19" t="s">
        <v>9</v>
      </c>
      <c r="C19" s="21">
        <f>SUM(C20:C26)</f>
        <v>8646377667</v>
      </c>
      <c r="D19" s="22"/>
      <c r="E19" s="22"/>
    </row>
    <row r="20" spans="2:5" ht="15" x14ac:dyDescent="0.2">
      <c r="B20" s="23" t="s">
        <v>10</v>
      </c>
      <c r="C20" s="24">
        <v>3752184328</v>
      </c>
    </row>
    <row r="21" spans="2:5" ht="15" x14ac:dyDescent="0.2">
      <c r="B21" s="23" t="s">
        <v>11</v>
      </c>
      <c r="C21" s="24">
        <v>5906365</v>
      </c>
      <c r="D21" s="22"/>
      <c r="E21" s="22"/>
    </row>
    <row r="22" spans="2:5" ht="15" x14ac:dyDescent="0.2">
      <c r="B22" s="23" t="s">
        <v>12</v>
      </c>
      <c r="C22" s="24">
        <v>455407561</v>
      </c>
    </row>
    <row r="23" spans="2:5" ht="15" x14ac:dyDescent="0.2">
      <c r="B23" s="23" t="s">
        <v>13</v>
      </c>
      <c r="C23" s="24">
        <v>1971868110</v>
      </c>
    </row>
    <row r="24" spans="2:5" ht="15" x14ac:dyDescent="0.2">
      <c r="B24" s="23" t="s">
        <v>14</v>
      </c>
      <c r="C24" s="24">
        <v>2461011303</v>
      </c>
      <c r="D24" s="22"/>
      <c r="E24" s="22"/>
    </row>
    <row r="25" spans="2:5" ht="15" x14ac:dyDescent="0.2">
      <c r="B25" s="23" t="s">
        <v>15</v>
      </c>
      <c r="C25" s="24">
        <v>0</v>
      </c>
    </row>
    <row r="26" spans="2:5" ht="15" x14ac:dyDescent="0.2">
      <c r="B26" s="23" t="s">
        <v>16</v>
      </c>
      <c r="C26" s="24">
        <v>0</v>
      </c>
    </row>
    <row r="27" spans="2:5" ht="15" x14ac:dyDescent="0.2">
      <c r="B27" s="25"/>
      <c r="C27" s="26"/>
    </row>
    <row r="28" spans="2:5" ht="15" x14ac:dyDescent="0.2">
      <c r="B28" s="27" t="s">
        <v>17</v>
      </c>
      <c r="C28" s="21">
        <f>SUM(C29:C31)</f>
        <v>74679631848</v>
      </c>
    </row>
    <row r="29" spans="2:5" ht="15" x14ac:dyDescent="0.2">
      <c r="B29" s="23" t="s">
        <v>18</v>
      </c>
      <c r="C29" s="28">
        <v>43550551891</v>
      </c>
    </row>
    <row r="30" spans="2:5" ht="15" x14ac:dyDescent="0.2">
      <c r="B30" s="23" t="s">
        <v>19</v>
      </c>
      <c r="C30" s="28">
        <v>25763643759</v>
      </c>
    </row>
    <row r="31" spans="2:5" ht="15" x14ac:dyDescent="0.2">
      <c r="B31" s="23" t="s">
        <v>20</v>
      </c>
      <c r="C31" s="28">
        <v>5365436198</v>
      </c>
    </row>
    <row r="32" spans="2:5" ht="15" x14ac:dyDescent="0.2">
      <c r="B32" s="29"/>
      <c r="C32" s="24"/>
    </row>
    <row r="33" spans="2:3" ht="15" x14ac:dyDescent="0.2">
      <c r="B33" s="27" t="s">
        <v>21</v>
      </c>
      <c r="C33" s="21">
        <v>10987198877</v>
      </c>
    </row>
    <row r="34" spans="2:3" ht="15" x14ac:dyDescent="0.2">
      <c r="B34" s="23"/>
      <c r="C34" s="30"/>
    </row>
    <row r="35" spans="2:3" ht="15" x14ac:dyDescent="0.2">
      <c r="B35" s="27" t="s">
        <v>22</v>
      </c>
      <c r="C35" s="21">
        <f>+C36+C41</f>
        <v>2968867710</v>
      </c>
    </row>
    <row r="36" spans="2:3" ht="15" x14ac:dyDescent="0.2">
      <c r="B36" s="31" t="s">
        <v>23</v>
      </c>
      <c r="C36" s="30">
        <f>SUM(C37:C40)</f>
        <v>975000000</v>
      </c>
    </row>
    <row r="37" spans="2:3" ht="15" x14ac:dyDescent="0.2">
      <c r="B37" s="23" t="s">
        <v>24</v>
      </c>
      <c r="C37" s="28">
        <v>430000000</v>
      </c>
    </row>
    <row r="38" spans="2:3" ht="15" x14ac:dyDescent="0.2">
      <c r="B38" s="23" t="s">
        <v>25</v>
      </c>
      <c r="C38" s="28">
        <v>77500000</v>
      </c>
    </row>
    <row r="39" spans="2:3" ht="15" x14ac:dyDescent="0.2">
      <c r="B39" s="23" t="s">
        <v>26</v>
      </c>
      <c r="C39" s="28">
        <v>217500000</v>
      </c>
    </row>
    <row r="40" spans="2:3" ht="15" x14ac:dyDescent="0.2">
      <c r="B40" s="23" t="s">
        <v>27</v>
      </c>
      <c r="C40" s="28">
        <v>250000000</v>
      </c>
    </row>
    <row r="41" spans="2:3" ht="15" x14ac:dyDescent="0.2">
      <c r="B41" s="31" t="s">
        <v>28</v>
      </c>
      <c r="C41" s="30">
        <f>SUM(C42:C46)</f>
        <v>1993867710</v>
      </c>
    </row>
    <row r="42" spans="2:3" ht="15" x14ac:dyDescent="0.2">
      <c r="B42" s="23" t="s">
        <v>29</v>
      </c>
      <c r="C42" s="28">
        <v>786554803</v>
      </c>
    </row>
    <row r="43" spans="2:3" ht="15" x14ac:dyDescent="0.2">
      <c r="B43" s="23" t="s">
        <v>30</v>
      </c>
      <c r="C43" s="28">
        <v>35865516</v>
      </c>
    </row>
    <row r="44" spans="2:3" ht="15" x14ac:dyDescent="0.2">
      <c r="B44" s="23" t="s">
        <v>31</v>
      </c>
      <c r="C44" s="28">
        <v>66528529</v>
      </c>
    </row>
    <row r="45" spans="2:3" ht="15" x14ac:dyDescent="0.2">
      <c r="B45" s="23" t="s">
        <v>32</v>
      </c>
      <c r="C45" s="28">
        <v>975000000</v>
      </c>
    </row>
    <row r="46" spans="2:3" ht="15" x14ac:dyDescent="0.2">
      <c r="B46" s="23" t="s">
        <v>33</v>
      </c>
      <c r="C46" s="28">
        <v>129918862</v>
      </c>
    </row>
    <row r="47" spans="2:3" ht="15" x14ac:dyDescent="0.2">
      <c r="B47" s="23"/>
      <c r="C47" s="21"/>
    </row>
    <row r="48" spans="2:3" ht="18" x14ac:dyDescent="0.25">
      <c r="B48" s="19" t="s">
        <v>34</v>
      </c>
      <c r="C48" s="21">
        <f>+C28+C33+C35+C19</f>
        <v>97282076102</v>
      </c>
    </row>
    <row r="49" spans="2:4" ht="15" x14ac:dyDescent="0.2">
      <c r="B49" s="32"/>
      <c r="C49" s="26"/>
    </row>
    <row r="50" spans="2:4" x14ac:dyDescent="0.2">
      <c r="B50" s="33"/>
      <c r="C50" s="34"/>
    </row>
    <row r="51" spans="2:4" ht="18" x14ac:dyDescent="0.25">
      <c r="B51" s="19" t="s">
        <v>35</v>
      </c>
      <c r="C51" s="34"/>
      <c r="D51" s="35"/>
    </row>
    <row r="52" spans="2:4" ht="18" x14ac:dyDescent="0.25">
      <c r="B52" s="36"/>
      <c r="C52" s="34"/>
      <c r="D52" s="35"/>
    </row>
    <row r="53" spans="2:4" ht="15" x14ac:dyDescent="0.2">
      <c r="B53" s="27" t="s">
        <v>36</v>
      </c>
      <c r="C53" s="37">
        <v>74736078222</v>
      </c>
    </row>
    <row r="54" spans="2:4" ht="15" x14ac:dyDescent="0.2">
      <c r="B54" s="31"/>
      <c r="C54" s="30"/>
    </row>
    <row r="55" spans="2:4" ht="15" x14ac:dyDescent="0.2">
      <c r="B55" s="31"/>
      <c r="C55" s="30"/>
    </row>
    <row r="56" spans="2:4" ht="15" x14ac:dyDescent="0.2">
      <c r="B56" s="27" t="s">
        <v>37</v>
      </c>
      <c r="C56" s="38">
        <v>2459823242</v>
      </c>
    </row>
    <row r="57" spans="2:4" x14ac:dyDescent="0.2">
      <c r="B57" s="33"/>
      <c r="C57" s="39"/>
    </row>
    <row r="58" spans="2:4" ht="15" x14ac:dyDescent="0.2">
      <c r="B58" s="32"/>
      <c r="C58" s="21"/>
    </row>
    <row r="59" spans="2:4" ht="15" x14ac:dyDescent="0.2">
      <c r="B59" s="27" t="s">
        <v>38</v>
      </c>
      <c r="C59" s="37">
        <v>133189358</v>
      </c>
    </row>
    <row r="60" spans="2:4" ht="15" x14ac:dyDescent="0.2">
      <c r="B60" s="23"/>
      <c r="C60" s="21"/>
    </row>
    <row r="61" spans="2:4" ht="15" x14ac:dyDescent="0.2">
      <c r="B61" s="27" t="s">
        <v>39</v>
      </c>
      <c r="C61" s="21">
        <f>SUM(C62:C65)</f>
        <v>412662212</v>
      </c>
    </row>
    <row r="62" spans="2:4" ht="15" x14ac:dyDescent="0.2">
      <c r="B62" s="23" t="s">
        <v>24</v>
      </c>
      <c r="C62" s="28">
        <v>6091668</v>
      </c>
    </row>
    <row r="63" spans="2:4" ht="15" x14ac:dyDescent="0.2">
      <c r="B63" s="23" t="s">
        <v>25</v>
      </c>
      <c r="C63" s="28">
        <v>62887844</v>
      </c>
    </row>
    <row r="64" spans="2:4" ht="15" x14ac:dyDescent="0.2">
      <c r="B64" s="23" t="s">
        <v>26</v>
      </c>
      <c r="C64" s="28">
        <v>244597915</v>
      </c>
    </row>
    <row r="65" spans="2:3" ht="15" x14ac:dyDescent="0.2">
      <c r="B65" s="23" t="s">
        <v>27</v>
      </c>
      <c r="C65" s="28">
        <v>99084785</v>
      </c>
    </row>
    <row r="66" spans="2:3" ht="15" x14ac:dyDescent="0.2">
      <c r="B66" s="23"/>
      <c r="C66" s="24"/>
    </row>
    <row r="67" spans="2:3" ht="15" x14ac:dyDescent="0.2">
      <c r="B67" s="27" t="s">
        <v>40</v>
      </c>
      <c r="C67" s="40">
        <f>SUM(C68:C70)</f>
        <v>9894006283</v>
      </c>
    </row>
    <row r="68" spans="2:3" ht="15" x14ac:dyDescent="0.2">
      <c r="B68" s="23" t="s">
        <v>41</v>
      </c>
      <c r="C68" s="41">
        <v>975000000</v>
      </c>
    </row>
    <row r="69" spans="2:3" ht="15" x14ac:dyDescent="0.2">
      <c r="B69" s="23" t="s">
        <v>42</v>
      </c>
      <c r="C69" s="41">
        <v>6528291846</v>
      </c>
    </row>
    <row r="70" spans="2:3" ht="15" x14ac:dyDescent="0.2">
      <c r="B70" s="23" t="s">
        <v>43</v>
      </c>
      <c r="C70" s="41">
        <v>2390714437</v>
      </c>
    </row>
    <row r="71" spans="2:3" ht="15" x14ac:dyDescent="0.2">
      <c r="B71" s="23"/>
      <c r="C71" s="24"/>
    </row>
    <row r="72" spans="2:3" x14ac:dyDescent="0.2">
      <c r="B72" s="23"/>
      <c r="C72" s="39"/>
    </row>
    <row r="73" spans="2:3" ht="18" x14ac:dyDescent="0.25">
      <c r="B73" s="19" t="s">
        <v>44</v>
      </c>
      <c r="C73" s="42">
        <f>+C53+C56+C59+C61+C67</f>
        <v>87635759317</v>
      </c>
    </row>
    <row r="74" spans="2:3" ht="18" x14ac:dyDescent="0.25">
      <c r="B74" s="19"/>
      <c r="C74" s="42"/>
    </row>
    <row r="75" spans="2:3" ht="18" x14ac:dyDescent="0.25">
      <c r="B75" s="19"/>
      <c r="C75" s="42"/>
    </row>
    <row r="76" spans="2:3" ht="18" x14ac:dyDescent="0.25">
      <c r="B76" s="19"/>
      <c r="C76" s="42"/>
    </row>
    <row r="77" spans="2:3" ht="18" x14ac:dyDescent="0.25">
      <c r="B77" s="19" t="s">
        <v>45</v>
      </c>
      <c r="C77" s="42">
        <f>SUM(C78:C85)</f>
        <v>9646316785</v>
      </c>
    </row>
    <row r="78" spans="2:3" ht="15" x14ac:dyDescent="0.2">
      <c r="B78" s="31" t="s">
        <v>10</v>
      </c>
      <c r="C78" s="30">
        <v>260608726</v>
      </c>
    </row>
    <row r="79" spans="2:3" ht="15" x14ac:dyDescent="0.2">
      <c r="B79" s="31" t="s">
        <v>11</v>
      </c>
      <c r="C79" s="30">
        <v>131264139</v>
      </c>
    </row>
    <row r="80" spans="2:3" ht="15" x14ac:dyDescent="0.2">
      <c r="B80" s="31" t="s">
        <v>12</v>
      </c>
      <c r="C80" s="30">
        <v>257401451</v>
      </c>
    </row>
    <row r="81" spans="2:3" ht="15" x14ac:dyDescent="0.2">
      <c r="B81" s="31" t="s">
        <v>13</v>
      </c>
      <c r="C81" s="30">
        <v>2126143349</v>
      </c>
    </row>
    <row r="82" spans="2:3" ht="15" x14ac:dyDescent="0.2">
      <c r="B82" s="31" t="s">
        <v>14</v>
      </c>
      <c r="C82" s="30">
        <v>486595212</v>
      </c>
    </row>
    <row r="83" spans="2:3" ht="15" x14ac:dyDescent="0.2">
      <c r="B83" s="31" t="s">
        <v>15</v>
      </c>
      <c r="C83" s="30">
        <v>6151991001</v>
      </c>
    </row>
    <row r="84" spans="2:3" ht="15" x14ac:dyDescent="0.2">
      <c r="B84" s="31" t="s">
        <v>16</v>
      </c>
      <c r="C84" s="30">
        <v>232312907</v>
      </c>
    </row>
    <row r="85" spans="2:3" ht="15" x14ac:dyDescent="0.2">
      <c r="B85" s="31"/>
      <c r="C85" s="30"/>
    </row>
    <row r="86" spans="2:3" ht="15" x14ac:dyDescent="0.2">
      <c r="B86" s="43"/>
      <c r="C86" s="44"/>
    </row>
    <row r="87" spans="2:3" ht="18" x14ac:dyDescent="0.25">
      <c r="B87" s="45"/>
    </row>
    <row r="88" spans="2:3" x14ac:dyDescent="0.2">
      <c r="B88" s="46"/>
      <c r="C88" s="46"/>
    </row>
    <row r="89" spans="2:3" x14ac:dyDescent="0.2">
      <c r="C89" s="46"/>
    </row>
    <row r="90" spans="2:3" x14ac:dyDescent="0.2">
      <c r="C90" s="47"/>
    </row>
    <row r="91" spans="2:3" x14ac:dyDescent="0.2">
      <c r="C91" s="47"/>
    </row>
    <row r="92" spans="2:3" x14ac:dyDescent="0.2">
      <c r="C92" s="47"/>
    </row>
    <row r="93" spans="2:3" x14ac:dyDescent="0.2">
      <c r="C93" s="47"/>
    </row>
    <row r="94" spans="2:3" x14ac:dyDescent="0.2">
      <c r="C94" s="47"/>
    </row>
    <row r="95" spans="2:3" x14ac:dyDescent="0.2">
      <c r="C95" s="47"/>
    </row>
    <row r="96" spans="2:3" x14ac:dyDescent="0.2">
      <c r="C96" s="47"/>
    </row>
    <row r="97" spans="3:3" x14ac:dyDescent="0.2">
      <c r="C97" s="47"/>
    </row>
    <row r="98" spans="3:3" x14ac:dyDescent="0.2">
      <c r="C98" s="47"/>
    </row>
    <row r="99" spans="3:3" x14ac:dyDescent="0.2">
      <c r="C99" s="47"/>
    </row>
    <row r="100" spans="3:3" x14ac:dyDescent="0.2">
      <c r="C100" s="47"/>
    </row>
    <row r="101" spans="3:3" x14ac:dyDescent="0.2">
      <c r="C101" s="47"/>
    </row>
    <row r="102" spans="3:3" x14ac:dyDescent="0.2">
      <c r="C102" s="47"/>
    </row>
    <row r="103" spans="3:3" x14ac:dyDescent="0.2">
      <c r="C103" s="47"/>
    </row>
    <row r="104" spans="3:3" x14ac:dyDescent="0.2">
      <c r="C104" s="47"/>
    </row>
    <row r="105" spans="3:3" x14ac:dyDescent="0.2">
      <c r="C105" s="47"/>
    </row>
    <row r="106" spans="3:3" x14ac:dyDescent="0.2">
      <c r="C106" s="47"/>
    </row>
    <row r="107" spans="3:3" x14ac:dyDescent="0.2">
      <c r="C107" s="47"/>
    </row>
    <row r="108" spans="3:3" x14ac:dyDescent="0.2">
      <c r="C108" s="47"/>
    </row>
    <row r="109" spans="3:3" x14ac:dyDescent="0.2">
      <c r="C109" s="47"/>
    </row>
    <row r="110" spans="3:3" x14ac:dyDescent="0.2">
      <c r="C110" s="47"/>
    </row>
    <row r="111" spans="3:3" x14ac:dyDescent="0.2">
      <c r="C111" s="47"/>
    </row>
    <row r="112" spans="3:3" x14ac:dyDescent="0.2">
      <c r="C112" s="47"/>
    </row>
    <row r="113" spans="3:3" x14ac:dyDescent="0.2">
      <c r="C113" s="47"/>
    </row>
    <row r="114" spans="3:3" x14ac:dyDescent="0.2">
      <c r="C114" s="47"/>
    </row>
    <row r="115" spans="3:3" x14ac:dyDescent="0.2">
      <c r="C115" s="47"/>
    </row>
    <row r="116" spans="3:3" x14ac:dyDescent="0.2">
      <c r="C116" s="47"/>
    </row>
    <row r="117" spans="3:3" x14ac:dyDescent="0.2">
      <c r="C117" s="47"/>
    </row>
    <row r="118" spans="3:3" x14ac:dyDescent="0.2">
      <c r="C118" s="47"/>
    </row>
    <row r="119" spans="3:3" x14ac:dyDescent="0.2">
      <c r="C119" s="47"/>
    </row>
    <row r="120" spans="3:3" x14ac:dyDescent="0.2">
      <c r="C120" s="47"/>
    </row>
    <row r="121" spans="3:3" x14ac:dyDescent="0.2">
      <c r="C121" s="47"/>
    </row>
    <row r="122" spans="3:3" x14ac:dyDescent="0.2">
      <c r="C122" s="47"/>
    </row>
    <row r="123" spans="3:3" x14ac:dyDescent="0.2">
      <c r="C123" s="47"/>
    </row>
    <row r="124" spans="3:3" x14ac:dyDescent="0.2">
      <c r="C124" s="47"/>
    </row>
    <row r="125" spans="3:3" x14ac:dyDescent="0.2">
      <c r="C125" s="47"/>
    </row>
    <row r="126" spans="3:3" x14ac:dyDescent="0.2">
      <c r="C126" s="47"/>
    </row>
    <row r="127" spans="3:3" x14ac:dyDescent="0.2">
      <c r="C127" s="47"/>
    </row>
    <row r="128" spans="3:3" x14ac:dyDescent="0.2">
      <c r="C128" s="47"/>
    </row>
    <row r="129" spans="3:3" x14ac:dyDescent="0.2">
      <c r="C129" s="47"/>
    </row>
    <row r="130" spans="3:3" x14ac:dyDescent="0.2">
      <c r="C130" s="47"/>
    </row>
    <row r="131" spans="3:3" x14ac:dyDescent="0.2">
      <c r="C131" s="47"/>
    </row>
    <row r="132" spans="3:3" x14ac:dyDescent="0.2">
      <c r="C132" s="47"/>
    </row>
    <row r="133" spans="3:3" x14ac:dyDescent="0.2">
      <c r="C133" s="47"/>
    </row>
    <row r="134" spans="3:3" x14ac:dyDescent="0.2">
      <c r="C134" s="47"/>
    </row>
    <row r="135" spans="3:3" x14ac:dyDescent="0.2">
      <c r="C135" s="47"/>
    </row>
    <row r="136" spans="3:3" x14ac:dyDescent="0.2">
      <c r="C136" s="47"/>
    </row>
    <row r="137" spans="3:3" x14ac:dyDescent="0.2">
      <c r="C137" s="47"/>
    </row>
    <row r="138" spans="3:3" x14ac:dyDescent="0.2">
      <c r="C138" s="47"/>
    </row>
    <row r="139" spans="3:3" x14ac:dyDescent="0.2">
      <c r="C139" s="47"/>
    </row>
    <row r="140" spans="3:3" x14ac:dyDescent="0.2">
      <c r="C140" s="47"/>
    </row>
    <row r="141" spans="3:3" x14ac:dyDescent="0.2">
      <c r="C141" s="47"/>
    </row>
    <row r="142" spans="3:3" x14ac:dyDescent="0.2">
      <c r="C142" s="47"/>
    </row>
    <row r="143" spans="3:3" x14ac:dyDescent="0.2">
      <c r="C143" s="47"/>
    </row>
    <row r="144" spans="3:3" x14ac:dyDescent="0.2">
      <c r="C144" s="47"/>
    </row>
    <row r="145" spans="3:3" x14ac:dyDescent="0.2">
      <c r="C145" s="47"/>
    </row>
    <row r="146" spans="3:3" x14ac:dyDescent="0.2">
      <c r="C146" s="47"/>
    </row>
    <row r="147" spans="3:3" x14ac:dyDescent="0.2">
      <c r="C147" s="47"/>
    </row>
    <row r="148" spans="3:3" x14ac:dyDescent="0.2">
      <c r="C148" s="47"/>
    </row>
    <row r="149" spans="3:3" x14ac:dyDescent="0.2">
      <c r="C149" s="47"/>
    </row>
    <row r="150" spans="3:3" x14ac:dyDescent="0.2">
      <c r="C150" s="47"/>
    </row>
    <row r="151" spans="3:3" x14ac:dyDescent="0.2">
      <c r="C151" s="47"/>
    </row>
    <row r="152" spans="3:3" x14ac:dyDescent="0.2">
      <c r="C152" s="47"/>
    </row>
    <row r="153" spans="3:3" x14ac:dyDescent="0.2">
      <c r="C153" s="47"/>
    </row>
    <row r="154" spans="3:3" x14ac:dyDescent="0.2">
      <c r="C154" s="47"/>
    </row>
    <row r="155" spans="3:3" x14ac:dyDescent="0.2">
      <c r="C155" s="47"/>
    </row>
    <row r="156" spans="3:3" x14ac:dyDescent="0.2">
      <c r="C156" s="47"/>
    </row>
    <row r="157" spans="3:3" x14ac:dyDescent="0.2">
      <c r="C157" s="47"/>
    </row>
    <row r="158" spans="3:3" x14ac:dyDescent="0.2">
      <c r="C158" s="47"/>
    </row>
    <row r="159" spans="3:3" x14ac:dyDescent="0.2">
      <c r="C159" s="47"/>
    </row>
    <row r="160" spans="3:3" x14ac:dyDescent="0.2">
      <c r="C160" s="47"/>
    </row>
    <row r="161" spans="3:3" x14ac:dyDescent="0.2">
      <c r="C161" s="47"/>
    </row>
    <row r="162" spans="3:3" x14ac:dyDescent="0.2">
      <c r="C162" s="47"/>
    </row>
    <row r="163" spans="3:3" x14ac:dyDescent="0.2">
      <c r="C163" s="47"/>
    </row>
    <row r="164" spans="3:3" x14ac:dyDescent="0.2">
      <c r="C164" s="47"/>
    </row>
    <row r="165" spans="3:3" x14ac:dyDescent="0.2">
      <c r="C165" s="47"/>
    </row>
    <row r="166" spans="3:3" x14ac:dyDescent="0.2">
      <c r="C166" s="47"/>
    </row>
    <row r="167" spans="3:3" x14ac:dyDescent="0.2">
      <c r="C167" s="47"/>
    </row>
    <row r="168" spans="3:3" x14ac:dyDescent="0.2">
      <c r="C168" s="47"/>
    </row>
    <row r="169" spans="3:3" x14ac:dyDescent="0.2">
      <c r="C169" s="47"/>
    </row>
    <row r="170" spans="3:3" x14ac:dyDescent="0.2">
      <c r="C170" s="47"/>
    </row>
    <row r="171" spans="3:3" x14ac:dyDescent="0.2">
      <c r="C171" s="47"/>
    </row>
    <row r="172" spans="3:3" x14ac:dyDescent="0.2">
      <c r="C172" s="47"/>
    </row>
    <row r="173" spans="3:3" x14ac:dyDescent="0.2">
      <c r="C173" s="47"/>
    </row>
    <row r="174" spans="3:3" x14ac:dyDescent="0.2">
      <c r="C174" s="47"/>
    </row>
    <row r="175" spans="3:3" x14ac:dyDescent="0.2">
      <c r="C175" s="47"/>
    </row>
    <row r="176" spans="3:3" x14ac:dyDescent="0.2">
      <c r="C176" s="47"/>
    </row>
    <row r="177" spans="3:3" x14ac:dyDescent="0.2">
      <c r="C177" s="47"/>
    </row>
    <row r="178" spans="3:3" x14ac:dyDescent="0.2">
      <c r="C178" s="47"/>
    </row>
    <row r="179" spans="3:3" x14ac:dyDescent="0.2">
      <c r="C179" s="47"/>
    </row>
    <row r="180" spans="3:3" x14ac:dyDescent="0.2">
      <c r="C180" s="47"/>
    </row>
    <row r="181" spans="3:3" x14ac:dyDescent="0.2">
      <c r="C181" s="47"/>
    </row>
    <row r="182" spans="3:3" x14ac:dyDescent="0.2">
      <c r="C182" s="47"/>
    </row>
    <row r="183" spans="3:3" x14ac:dyDescent="0.2">
      <c r="C183" s="47"/>
    </row>
    <row r="184" spans="3:3" x14ac:dyDescent="0.2">
      <c r="C184" s="47"/>
    </row>
    <row r="185" spans="3:3" x14ac:dyDescent="0.2">
      <c r="C185" s="47"/>
    </row>
    <row r="186" spans="3:3" x14ac:dyDescent="0.2">
      <c r="C186" s="47"/>
    </row>
    <row r="187" spans="3:3" x14ac:dyDescent="0.2">
      <c r="C187" s="47"/>
    </row>
    <row r="188" spans="3:3" x14ac:dyDescent="0.2">
      <c r="C188" s="47"/>
    </row>
    <row r="189" spans="3:3" x14ac:dyDescent="0.2">
      <c r="C189" s="47"/>
    </row>
    <row r="190" spans="3:3" x14ac:dyDescent="0.2">
      <c r="C190" s="47"/>
    </row>
    <row r="191" spans="3:3" x14ac:dyDescent="0.2">
      <c r="C191" s="47"/>
    </row>
    <row r="192" spans="3:3" x14ac:dyDescent="0.2">
      <c r="C192" s="47"/>
    </row>
    <row r="193" spans="3:3" x14ac:dyDescent="0.2">
      <c r="C193" s="47"/>
    </row>
    <row r="194" spans="3:3" x14ac:dyDescent="0.2">
      <c r="C194" s="47"/>
    </row>
    <row r="195" spans="3:3" x14ac:dyDescent="0.2">
      <c r="C195" s="47"/>
    </row>
    <row r="196" spans="3:3" x14ac:dyDescent="0.2">
      <c r="C196" s="47"/>
    </row>
    <row r="197" spans="3:3" x14ac:dyDescent="0.2">
      <c r="C197" s="47"/>
    </row>
    <row r="198" spans="3:3" x14ac:dyDescent="0.2">
      <c r="C198" s="47"/>
    </row>
    <row r="199" spans="3:3" x14ac:dyDescent="0.2">
      <c r="C199" s="47"/>
    </row>
    <row r="200" spans="3:3" x14ac:dyDescent="0.2">
      <c r="C200" s="47"/>
    </row>
    <row r="201" spans="3:3" x14ac:dyDescent="0.2">
      <c r="C201" s="47"/>
    </row>
    <row r="202" spans="3:3" x14ac:dyDescent="0.2">
      <c r="C202" s="47"/>
    </row>
    <row r="203" spans="3:3" x14ac:dyDescent="0.2">
      <c r="C203" s="47"/>
    </row>
    <row r="204" spans="3:3" x14ac:dyDescent="0.2">
      <c r="C204" s="47"/>
    </row>
    <row r="205" spans="3:3" x14ac:dyDescent="0.2">
      <c r="C205" s="47"/>
    </row>
    <row r="206" spans="3:3" x14ac:dyDescent="0.2">
      <c r="C206" s="47"/>
    </row>
    <row r="207" spans="3:3" x14ac:dyDescent="0.2">
      <c r="C207" s="47"/>
    </row>
    <row r="208" spans="3:3" x14ac:dyDescent="0.2">
      <c r="C208" s="47"/>
    </row>
    <row r="209" spans="3:3" x14ac:dyDescent="0.2">
      <c r="C209" s="47"/>
    </row>
    <row r="210" spans="3:3" x14ac:dyDescent="0.2">
      <c r="C210" s="47"/>
    </row>
    <row r="211" spans="3:3" x14ac:dyDescent="0.2">
      <c r="C211" s="47"/>
    </row>
    <row r="212" spans="3:3" x14ac:dyDescent="0.2">
      <c r="C212" s="47"/>
    </row>
    <row r="213" spans="3:3" x14ac:dyDescent="0.2">
      <c r="C213" s="47"/>
    </row>
    <row r="214" spans="3:3" x14ac:dyDescent="0.2">
      <c r="C214" s="47"/>
    </row>
    <row r="215" spans="3:3" x14ac:dyDescent="0.2">
      <c r="C215" s="47"/>
    </row>
    <row r="216" spans="3:3" x14ac:dyDescent="0.2">
      <c r="C216" s="47"/>
    </row>
    <row r="217" spans="3:3" x14ac:dyDescent="0.2">
      <c r="C217" s="47"/>
    </row>
    <row r="218" spans="3:3" x14ac:dyDescent="0.2">
      <c r="C218" s="47"/>
    </row>
    <row r="219" spans="3:3" x14ac:dyDescent="0.2">
      <c r="C219" s="47"/>
    </row>
    <row r="220" spans="3:3" x14ac:dyDescent="0.2">
      <c r="C220" s="47"/>
    </row>
    <row r="221" spans="3:3" x14ac:dyDescent="0.2">
      <c r="C221" s="47"/>
    </row>
    <row r="222" spans="3:3" x14ac:dyDescent="0.2">
      <c r="C222" s="47"/>
    </row>
    <row r="223" spans="3:3" x14ac:dyDescent="0.2">
      <c r="C223" s="47"/>
    </row>
    <row r="224" spans="3:3" x14ac:dyDescent="0.2">
      <c r="C224" s="47"/>
    </row>
    <row r="225" spans="3:3" x14ac:dyDescent="0.2">
      <c r="C225" s="47"/>
    </row>
    <row r="226" spans="3:3" x14ac:dyDescent="0.2">
      <c r="C226" s="47"/>
    </row>
    <row r="227" spans="3:3" x14ac:dyDescent="0.2">
      <c r="C227" s="47"/>
    </row>
    <row r="228" spans="3:3" x14ac:dyDescent="0.2">
      <c r="C228" s="47"/>
    </row>
    <row r="229" spans="3:3" x14ac:dyDescent="0.2">
      <c r="C229" s="47"/>
    </row>
    <row r="230" spans="3:3" x14ac:dyDescent="0.2">
      <c r="C230" s="47"/>
    </row>
    <row r="231" spans="3:3" x14ac:dyDescent="0.2">
      <c r="C231" s="47"/>
    </row>
    <row r="232" spans="3:3" x14ac:dyDescent="0.2">
      <c r="C232" s="47"/>
    </row>
    <row r="233" spans="3:3" x14ac:dyDescent="0.2">
      <c r="C233" s="47"/>
    </row>
    <row r="234" spans="3:3" x14ac:dyDescent="0.2">
      <c r="C234" s="47"/>
    </row>
    <row r="235" spans="3:3" x14ac:dyDescent="0.2">
      <c r="C235" s="47"/>
    </row>
    <row r="236" spans="3:3" x14ac:dyDescent="0.2">
      <c r="C236" s="47"/>
    </row>
    <row r="237" spans="3:3" x14ac:dyDescent="0.2">
      <c r="C237" s="47"/>
    </row>
    <row r="238" spans="3:3" x14ac:dyDescent="0.2">
      <c r="C238" s="47"/>
    </row>
    <row r="239" spans="3:3" x14ac:dyDescent="0.2">
      <c r="C239" s="47"/>
    </row>
    <row r="240" spans="3:3" x14ac:dyDescent="0.2">
      <c r="C240" s="47"/>
    </row>
    <row r="241" spans="3:3" x14ac:dyDescent="0.2">
      <c r="C241" s="47"/>
    </row>
    <row r="242" spans="3:3" x14ac:dyDescent="0.2">
      <c r="C242" s="47"/>
    </row>
    <row r="243" spans="3:3" x14ac:dyDescent="0.2">
      <c r="C243" s="47"/>
    </row>
    <row r="244" spans="3:3" x14ac:dyDescent="0.2">
      <c r="C244" s="47"/>
    </row>
    <row r="245" spans="3:3" x14ac:dyDescent="0.2">
      <c r="C245" s="47"/>
    </row>
    <row r="246" spans="3:3" x14ac:dyDescent="0.2">
      <c r="C246" s="47"/>
    </row>
    <row r="247" spans="3:3" x14ac:dyDescent="0.2">
      <c r="C247" s="47"/>
    </row>
    <row r="248" spans="3:3" x14ac:dyDescent="0.2">
      <c r="C248" s="47"/>
    </row>
    <row r="249" spans="3:3" x14ac:dyDescent="0.2">
      <c r="C249" s="47"/>
    </row>
    <row r="250" spans="3:3" x14ac:dyDescent="0.2">
      <c r="C250" s="47"/>
    </row>
    <row r="251" spans="3:3" x14ac:dyDescent="0.2">
      <c r="C251" s="47"/>
    </row>
    <row r="252" spans="3:3" x14ac:dyDescent="0.2">
      <c r="C252" s="47"/>
    </row>
    <row r="253" spans="3:3" x14ac:dyDescent="0.2">
      <c r="C253" s="47"/>
    </row>
    <row r="254" spans="3:3" x14ac:dyDescent="0.2">
      <c r="C254" s="47"/>
    </row>
    <row r="255" spans="3:3" x14ac:dyDescent="0.2">
      <c r="C255" s="47"/>
    </row>
    <row r="256" spans="3:3" x14ac:dyDescent="0.2">
      <c r="C256" s="47"/>
    </row>
    <row r="257" spans="3:3" x14ac:dyDescent="0.2">
      <c r="C257" s="47"/>
    </row>
    <row r="258" spans="3:3" x14ac:dyDescent="0.2">
      <c r="C258" s="47"/>
    </row>
    <row r="259" spans="3:3" x14ac:dyDescent="0.2">
      <c r="C259" s="47"/>
    </row>
    <row r="260" spans="3:3" x14ac:dyDescent="0.2">
      <c r="C260" s="47"/>
    </row>
    <row r="261" spans="3:3" x14ac:dyDescent="0.2">
      <c r="C261" s="47"/>
    </row>
    <row r="262" spans="3:3" x14ac:dyDescent="0.2">
      <c r="C262" s="47"/>
    </row>
    <row r="263" spans="3:3" x14ac:dyDescent="0.2">
      <c r="C263" s="47"/>
    </row>
    <row r="264" spans="3:3" x14ac:dyDescent="0.2">
      <c r="C264" s="47"/>
    </row>
    <row r="265" spans="3:3" x14ac:dyDescent="0.2">
      <c r="C265" s="47"/>
    </row>
    <row r="266" spans="3:3" x14ac:dyDescent="0.2">
      <c r="C266" s="47"/>
    </row>
    <row r="267" spans="3:3" x14ac:dyDescent="0.2">
      <c r="C267" s="47"/>
    </row>
    <row r="268" spans="3:3" x14ac:dyDescent="0.2">
      <c r="C268" s="47"/>
    </row>
    <row r="269" spans="3:3" x14ac:dyDescent="0.2">
      <c r="C269" s="47"/>
    </row>
    <row r="270" spans="3:3" x14ac:dyDescent="0.2">
      <c r="C270" s="47"/>
    </row>
    <row r="271" spans="3:3" x14ac:dyDescent="0.2">
      <c r="C271" s="47"/>
    </row>
    <row r="272" spans="3:3" x14ac:dyDescent="0.2">
      <c r="C272" s="47"/>
    </row>
    <row r="273" spans="3:3" x14ac:dyDescent="0.2">
      <c r="C273" s="47"/>
    </row>
    <row r="274" spans="3:3" x14ac:dyDescent="0.2">
      <c r="C274" s="47"/>
    </row>
    <row r="275" spans="3:3" x14ac:dyDescent="0.2">
      <c r="C275" s="47"/>
    </row>
    <row r="276" spans="3:3" x14ac:dyDescent="0.2">
      <c r="C276" s="47"/>
    </row>
    <row r="277" spans="3:3" x14ac:dyDescent="0.2">
      <c r="C277" s="47"/>
    </row>
    <row r="278" spans="3:3" x14ac:dyDescent="0.2">
      <c r="C278" s="47"/>
    </row>
    <row r="279" spans="3:3" x14ac:dyDescent="0.2">
      <c r="C279" s="47"/>
    </row>
    <row r="280" spans="3:3" x14ac:dyDescent="0.2">
      <c r="C280" s="47"/>
    </row>
    <row r="281" spans="3:3" x14ac:dyDescent="0.2">
      <c r="C281" s="47"/>
    </row>
    <row r="282" spans="3:3" x14ac:dyDescent="0.2">
      <c r="C282" s="47"/>
    </row>
    <row r="283" spans="3:3" x14ac:dyDescent="0.2">
      <c r="C283" s="47"/>
    </row>
    <row r="284" spans="3:3" x14ac:dyDescent="0.2">
      <c r="C284" s="47"/>
    </row>
    <row r="285" spans="3:3" x14ac:dyDescent="0.2">
      <c r="C285" s="47"/>
    </row>
    <row r="286" spans="3:3" x14ac:dyDescent="0.2">
      <c r="C286" s="47"/>
    </row>
    <row r="287" spans="3:3" x14ac:dyDescent="0.2">
      <c r="C287" s="47"/>
    </row>
    <row r="288" spans="3:3" x14ac:dyDescent="0.2">
      <c r="C288" s="47"/>
    </row>
    <row r="289" spans="3:3" x14ac:dyDescent="0.2">
      <c r="C289" s="47"/>
    </row>
    <row r="290" spans="3:3" x14ac:dyDescent="0.2">
      <c r="C290" s="47"/>
    </row>
    <row r="291" spans="3:3" x14ac:dyDescent="0.2">
      <c r="C291" s="47"/>
    </row>
    <row r="292" spans="3:3" x14ac:dyDescent="0.2">
      <c r="C292" s="47"/>
    </row>
    <row r="293" spans="3:3" x14ac:dyDescent="0.2">
      <c r="C293" s="47"/>
    </row>
    <row r="294" spans="3:3" x14ac:dyDescent="0.2">
      <c r="C294" s="47"/>
    </row>
    <row r="295" spans="3:3" x14ac:dyDescent="0.2">
      <c r="C295" s="47"/>
    </row>
    <row r="296" spans="3:3" x14ac:dyDescent="0.2">
      <c r="C296" s="47"/>
    </row>
    <row r="297" spans="3:3" x14ac:dyDescent="0.2">
      <c r="C297" s="47"/>
    </row>
    <row r="298" spans="3:3" x14ac:dyDescent="0.2">
      <c r="C298" s="47"/>
    </row>
    <row r="299" spans="3:3" x14ac:dyDescent="0.2">
      <c r="C299" s="47"/>
    </row>
    <row r="300" spans="3:3" x14ac:dyDescent="0.2">
      <c r="C300" s="47"/>
    </row>
    <row r="301" spans="3:3" x14ac:dyDescent="0.2">
      <c r="C301" s="47"/>
    </row>
    <row r="302" spans="3:3" x14ac:dyDescent="0.2">
      <c r="C302" s="47"/>
    </row>
    <row r="303" spans="3:3" x14ac:dyDescent="0.2">
      <c r="C303" s="47"/>
    </row>
    <row r="304" spans="3:3" x14ac:dyDescent="0.2">
      <c r="C304" s="47"/>
    </row>
    <row r="305" spans="3:3" x14ac:dyDescent="0.2">
      <c r="C305" s="47"/>
    </row>
    <row r="306" spans="3:3" x14ac:dyDescent="0.2">
      <c r="C306" s="47"/>
    </row>
    <row r="307" spans="3:3" x14ac:dyDescent="0.2">
      <c r="C307" s="47"/>
    </row>
    <row r="308" spans="3:3" x14ac:dyDescent="0.2">
      <c r="C308" s="47"/>
    </row>
    <row r="309" spans="3:3" x14ac:dyDescent="0.2">
      <c r="C309" s="47"/>
    </row>
    <row r="310" spans="3:3" x14ac:dyDescent="0.2">
      <c r="C310" s="47"/>
    </row>
    <row r="311" spans="3:3" x14ac:dyDescent="0.2">
      <c r="C311" s="47"/>
    </row>
    <row r="312" spans="3:3" x14ac:dyDescent="0.2">
      <c r="C312" s="47"/>
    </row>
    <row r="313" spans="3:3" x14ac:dyDescent="0.2">
      <c r="C313" s="47"/>
    </row>
    <row r="314" spans="3:3" x14ac:dyDescent="0.2">
      <c r="C314" s="47"/>
    </row>
    <row r="315" spans="3:3" x14ac:dyDescent="0.2">
      <c r="C315" s="47"/>
    </row>
    <row r="316" spans="3:3" x14ac:dyDescent="0.2">
      <c r="C316" s="47"/>
    </row>
    <row r="317" spans="3:3" x14ac:dyDescent="0.2">
      <c r="C317" s="47"/>
    </row>
    <row r="318" spans="3:3" x14ac:dyDescent="0.2">
      <c r="C318" s="47"/>
    </row>
    <row r="319" spans="3:3" x14ac:dyDescent="0.2">
      <c r="C319" s="47"/>
    </row>
    <row r="320" spans="3:3" x14ac:dyDescent="0.2">
      <c r="C320" s="47"/>
    </row>
    <row r="321" spans="3:3" x14ac:dyDescent="0.2">
      <c r="C321" s="47"/>
    </row>
    <row r="322" spans="3:3" x14ac:dyDescent="0.2">
      <c r="C322" s="47"/>
    </row>
    <row r="323" spans="3:3" x14ac:dyDescent="0.2">
      <c r="C323" s="47"/>
    </row>
    <row r="324" spans="3:3" x14ac:dyDescent="0.2">
      <c r="C324" s="47"/>
    </row>
    <row r="325" spans="3:3" x14ac:dyDescent="0.2">
      <c r="C325" s="47"/>
    </row>
    <row r="326" spans="3:3" x14ac:dyDescent="0.2">
      <c r="C326" s="47"/>
    </row>
    <row r="327" spans="3:3" x14ac:dyDescent="0.2">
      <c r="C327" s="47"/>
    </row>
    <row r="328" spans="3:3" x14ac:dyDescent="0.2">
      <c r="C328" s="47"/>
    </row>
    <row r="329" spans="3:3" x14ac:dyDescent="0.2">
      <c r="C329" s="47"/>
    </row>
    <row r="330" spans="3:3" x14ac:dyDescent="0.2">
      <c r="C330" s="47"/>
    </row>
    <row r="331" spans="3:3" x14ac:dyDescent="0.2">
      <c r="C331" s="47"/>
    </row>
    <row r="332" spans="3:3" x14ac:dyDescent="0.2">
      <c r="C332" s="47"/>
    </row>
    <row r="333" spans="3:3" x14ac:dyDescent="0.2">
      <c r="C333" s="47"/>
    </row>
    <row r="334" spans="3:3" x14ac:dyDescent="0.2">
      <c r="C334" s="47"/>
    </row>
    <row r="335" spans="3:3" x14ac:dyDescent="0.2">
      <c r="C335" s="47"/>
    </row>
    <row r="336" spans="3:3" x14ac:dyDescent="0.2">
      <c r="C336" s="47"/>
    </row>
    <row r="337" spans="3:3" x14ac:dyDescent="0.2">
      <c r="C337" s="47"/>
    </row>
    <row r="338" spans="3:3" x14ac:dyDescent="0.2">
      <c r="C338" s="47"/>
    </row>
    <row r="339" spans="3:3" x14ac:dyDescent="0.2">
      <c r="C339" s="47"/>
    </row>
    <row r="340" spans="3:3" x14ac:dyDescent="0.2">
      <c r="C340" s="47"/>
    </row>
    <row r="341" spans="3:3" x14ac:dyDescent="0.2">
      <c r="C341" s="47"/>
    </row>
    <row r="342" spans="3:3" x14ac:dyDescent="0.2">
      <c r="C342" s="47"/>
    </row>
    <row r="343" spans="3:3" x14ac:dyDescent="0.2">
      <c r="C343" s="47"/>
    </row>
    <row r="344" spans="3:3" x14ac:dyDescent="0.2">
      <c r="C344" s="47"/>
    </row>
    <row r="345" spans="3:3" x14ac:dyDescent="0.2">
      <c r="C345" s="47"/>
    </row>
    <row r="346" spans="3:3" x14ac:dyDescent="0.2">
      <c r="C346" s="47"/>
    </row>
    <row r="347" spans="3:3" x14ac:dyDescent="0.2">
      <c r="C347" s="47"/>
    </row>
    <row r="348" spans="3:3" x14ac:dyDescent="0.2">
      <c r="C348" s="47"/>
    </row>
    <row r="349" spans="3:3" x14ac:dyDescent="0.2">
      <c r="C349" s="47"/>
    </row>
    <row r="350" spans="3:3" x14ac:dyDescent="0.2">
      <c r="C350" s="47"/>
    </row>
    <row r="351" spans="3:3" x14ac:dyDescent="0.2">
      <c r="C351" s="47"/>
    </row>
    <row r="352" spans="3:3" x14ac:dyDescent="0.2">
      <c r="C352" s="47"/>
    </row>
    <row r="353" spans="3:3" x14ac:dyDescent="0.2">
      <c r="C353" s="47"/>
    </row>
    <row r="354" spans="3:3" x14ac:dyDescent="0.2">
      <c r="C354" s="47"/>
    </row>
    <row r="355" spans="3:3" x14ac:dyDescent="0.2">
      <c r="C355" s="47"/>
    </row>
    <row r="356" spans="3:3" x14ac:dyDescent="0.2">
      <c r="C356" s="47"/>
    </row>
    <row r="357" spans="3:3" x14ac:dyDescent="0.2">
      <c r="C357" s="47"/>
    </row>
    <row r="358" spans="3:3" x14ac:dyDescent="0.2">
      <c r="C358" s="47"/>
    </row>
    <row r="359" spans="3:3" x14ac:dyDescent="0.2">
      <c r="C359" s="47"/>
    </row>
    <row r="360" spans="3:3" x14ac:dyDescent="0.2">
      <c r="C360" s="47"/>
    </row>
    <row r="361" spans="3:3" x14ac:dyDescent="0.2">
      <c r="C361" s="47"/>
    </row>
    <row r="362" spans="3:3" x14ac:dyDescent="0.2">
      <c r="C362" s="47"/>
    </row>
    <row r="363" spans="3:3" x14ac:dyDescent="0.2">
      <c r="C363" s="47"/>
    </row>
    <row r="364" spans="3:3" x14ac:dyDescent="0.2">
      <c r="C364" s="47"/>
    </row>
    <row r="365" spans="3:3" x14ac:dyDescent="0.2">
      <c r="C365" s="47"/>
    </row>
    <row r="366" spans="3:3" x14ac:dyDescent="0.2">
      <c r="C366" s="47"/>
    </row>
    <row r="367" spans="3:3" x14ac:dyDescent="0.2">
      <c r="C367" s="47"/>
    </row>
    <row r="368" spans="3:3" x14ac:dyDescent="0.2">
      <c r="C368" s="47"/>
    </row>
    <row r="369" spans="3:3" x14ac:dyDescent="0.2">
      <c r="C369" s="47"/>
    </row>
    <row r="370" spans="3:3" x14ac:dyDescent="0.2">
      <c r="C370" s="47"/>
    </row>
    <row r="371" spans="3:3" x14ac:dyDescent="0.2">
      <c r="C371" s="47"/>
    </row>
    <row r="372" spans="3:3" x14ac:dyDescent="0.2">
      <c r="C372" s="47"/>
    </row>
    <row r="373" spans="3:3" x14ac:dyDescent="0.2">
      <c r="C373" s="47"/>
    </row>
    <row r="374" spans="3:3" x14ac:dyDescent="0.2">
      <c r="C374" s="47"/>
    </row>
    <row r="375" spans="3:3" x14ac:dyDescent="0.2">
      <c r="C375" s="47"/>
    </row>
    <row r="376" spans="3:3" x14ac:dyDescent="0.2">
      <c r="C376" s="47"/>
    </row>
    <row r="377" spans="3:3" x14ac:dyDescent="0.2">
      <c r="C377" s="47"/>
    </row>
    <row r="378" spans="3:3" x14ac:dyDescent="0.2">
      <c r="C378" s="47"/>
    </row>
    <row r="379" spans="3:3" x14ac:dyDescent="0.2">
      <c r="C379" s="47"/>
    </row>
    <row r="380" spans="3:3" x14ac:dyDescent="0.2">
      <c r="C380" s="47"/>
    </row>
    <row r="381" spans="3:3" x14ac:dyDescent="0.2">
      <c r="C381" s="47"/>
    </row>
    <row r="382" spans="3:3" x14ac:dyDescent="0.2">
      <c r="C382" s="47"/>
    </row>
    <row r="383" spans="3:3" x14ac:dyDescent="0.2">
      <c r="C383" s="47"/>
    </row>
    <row r="384" spans="3:3" x14ac:dyDescent="0.2">
      <c r="C384" s="47"/>
    </row>
    <row r="385" spans="3:3" x14ac:dyDescent="0.2">
      <c r="C385" s="47"/>
    </row>
    <row r="386" spans="3:3" x14ac:dyDescent="0.2">
      <c r="C386" s="47"/>
    </row>
    <row r="387" spans="3:3" x14ac:dyDescent="0.2">
      <c r="C387" s="47"/>
    </row>
    <row r="388" spans="3:3" x14ac:dyDescent="0.2">
      <c r="C388" s="47"/>
    </row>
    <row r="389" spans="3:3" x14ac:dyDescent="0.2">
      <c r="C389" s="47"/>
    </row>
    <row r="390" spans="3:3" x14ac:dyDescent="0.2">
      <c r="C390" s="47"/>
    </row>
    <row r="391" spans="3:3" x14ac:dyDescent="0.2">
      <c r="C391" s="47"/>
    </row>
    <row r="392" spans="3:3" x14ac:dyDescent="0.2">
      <c r="C392" s="47"/>
    </row>
    <row r="393" spans="3:3" x14ac:dyDescent="0.2">
      <c r="C393" s="47"/>
    </row>
    <row r="394" spans="3:3" x14ac:dyDescent="0.2">
      <c r="C394" s="47"/>
    </row>
    <row r="395" spans="3:3" x14ac:dyDescent="0.2">
      <c r="C395" s="47"/>
    </row>
    <row r="396" spans="3:3" x14ac:dyDescent="0.2">
      <c r="C396" s="47"/>
    </row>
    <row r="397" spans="3:3" x14ac:dyDescent="0.2">
      <c r="C397" s="47"/>
    </row>
    <row r="398" spans="3:3" x14ac:dyDescent="0.2">
      <c r="C398" s="47"/>
    </row>
    <row r="399" spans="3:3" x14ac:dyDescent="0.2">
      <c r="C399" s="47"/>
    </row>
    <row r="400" spans="3:3" x14ac:dyDescent="0.2">
      <c r="C400" s="47"/>
    </row>
    <row r="401" spans="3:3" x14ac:dyDescent="0.2">
      <c r="C401" s="47"/>
    </row>
    <row r="402" spans="3:3" x14ac:dyDescent="0.2">
      <c r="C402" s="47"/>
    </row>
    <row r="403" spans="3:3" x14ac:dyDescent="0.2">
      <c r="C403" s="47"/>
    </row>
  </sheetData>
  <dataConsolidate>
    <dataRefs count="2">
      <dataRef ref="Q17" sheet="CAjulPTO" r:id="rId1"/>
      <dataRef ref="M21" sheet="OTROSIST" r:id="rId2"/>
    </dataRefs>
  </dataConsolidate>
  <mergeCells count="6">
    <mergeCell ref="B5:C5"/>
    <mergeCell ref="B6:C6"/>
    <mergeCell ref="B8:C8"/>
    <mergeCell ref="B9:C9"/>
    <mergeCell ref="B10:C10"/>
    <mergeCell ref="B11:C11"/>
  </mergeCells>
  <printOptions horizontalCentered="1" verticalCentered="1"/>
  <pageMargins left="0" right="0" top="0.39370078740157483" bottom="0" header="0" footer="0"/>
  <pageSetup scale="50" orientation="portrait" r:id="rId3"/>
  <headerFooter alignWithMargins="0"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</vt:lpstr>
      <vt:lpstr>RENDICION!Área_de_impresión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2019-01-21T22:41:37Z</dcterms:created>
  <dcterms:modified xsi:type="dcterms:W3CDTF">2019-01-21T22:42:23Z</dcterms:modified>
</cp:coreProperties>
</file>