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Gestion_Seguimiento\Informacion_Gestion\SIPOT\Fracc XXX\"/>
    </mc:Choice>
  </mc:AlternateContent>
  <xr:revisionPtr revIDLastSave="0" documentId="13_ncr:1_{3A9A4FBC-6D5F-49C9-A26B-4F05C135BD59}" xr6:coauthVersionLast="47" xr6:coauthVersionMax="47" xr10:uidLastSave="{00000000-0000-0000-0000-000000000000}"/>
  <bookViews>
    <workbookView xWindow="-120" yWindow="-120" windowWidth="29040" windowHeight="15840" tabRatio="975" xr2:uid="{00000000-000D-0000-FFFF-FFFF00000000}"/>
  </bookViews>
  <sheets>
    <sheet name="Nacional" sheetId="35" r:id="rId1"/>
    <sheet name="AGS" sheetId="5" r:id="rId2"/>
    <sheet name="BC" sheetId="13" r:id="rId3"/>
    <sheet name="BCS" sheetId="14" r:id="rId4"/>
    <sheet name="CAM" sheetId="27" r:id="rId5"/>
    <sheet name="CHIS" sheetId="28" r:id="rId6"/>
    <sheet name="CHH" sheetId="17" r:id="rId7"/>
    <sheet name="COH" sheetId="18" r:id="rId8"/>
    <sheet name="COL" sheetId="4" r:id="rId9"/>
    <sheet name="CDMX" sheetId="32" r:id="rId10"/>
    <sheet name="DGO" sheetId="19" r:id="rId11"/>
    <sheet name="GTO" sheetId="9" r:id="rId12"/>
    <sheet name="GRO" sheetId="6" r:id="rId13"/>
    <sheet name="HGO" sheetId="8" r:id="rId14"/>
    <sheet name="JAL" sheetId="3" r:id="rId15"/>
    <sheet name="MEX" sheetId="7" r:id="rId16"/>
    <sheet name="MICH" sheetId="2" r:id="rId17"/>
    <sheet name="MOR" sheetId="22" r:id="rId18"/>
    <sheet name="NAY" sheetId="1" r:id="rId19"/>
    <sheet name="NL" sheetId="20" r:id="rId20"/>
    <sheet name="OAX" sheetId="23" r:id="rId21"/>
    <sheet name="PUE" sheetId="24" r:id="rId22"/>
    <sheet name="QRO" sheetId="10" r:id="rId23"/>
    <sheet name="QRR" sheetId="29" r:id="rId24"/>
    <sheet name="SLP" sheetId="11" r:id="rId25"/>
    <sheet name="SIN" sheetId="15" r:id="rId26"/>
    <sheet name="SON" sheetId="16" r:id="rId27"/>
    <sheet name="TAB" sheetId="30" r:id="rId28"/>
    <sheet name="TAM" sheetId="21" r:id="rId29"/>
    <sheet name="TLX" sheetId="25" r:id="rId30"/>
    <sheet name="VER" sheetId="26" r:id="rId31"/>
    <sheet name="YUC" sheetId="31" r:id="rId32"/>
    <sheet name="ZAC" sheetId="12" r:id="rId33"/>
  </sheets>
  <definedNames>
    <definedName name="_xlnm.Print_Area" localSheetId="1">AGS!$A$1:$L$37</definedName>
    <definedName name="_xlnm.Print_Area" localSheetId="2">BC!$A$1:$L$37</definedName>
    <definedName name="_xlnm.Print_Area" localSheetId="3">BCS!$A$1:$L$37</definedName>
    <definedName name="_xlnm.Print_Area" localSheetId="4">CAM!$A$1:$L$37</definedName>
    <definedName name="_xlnm.Print_Area" localSheetId="9">CDMX!$A$1:$L$37</definedName>
    <definedName name="_xlnm.Print_Area" localSheetId="6">CHH!$A$1:$L$37</definedName>
    <definedName name="_xlnm.Print_Area" localSheetId="5">CHIS!$A$1:$L$37</definedName>
    <definedName name="_xlnm.Print_Area" localSheetId="7">COH!$A$1:$L$37</definedName>
    <definedName name="_xlnm.Print_Area" localSheetId="8">COL!$A$1:$L$37</definedName>
    <definedName name="_xlnm.Print_Area" localSheetId="10">DGO!$A$1:$L$37</definedName>
    <definedName name="_xlnm.Print_Area" localSheetId="12">GRO!$A$1:$L$37</definedName>
    <definedName name="_xlnm.Print_Area" localSheetId="11">GTO!$A$1:$L$37</definedName>
    <definedName name="_xlnm.Print_Area" localSheetId="13">HGO!$A$1:$L$37</definedName>
    <definedName name="_xlnm.Print_Area" localSheetId="14">JAL!$A$1:$L$37</definedName>
    <definedName name="_xlnm.Print_Area" localSheetId="15">MEX!$A$1:$L$37</definedName>
    <definedName name="_xlnm.Print_Area" localSheetId="16">MICH!$A$1:$L$37</definedName>
    <definedName name="_xlnm.Print_Area" localSheetId="17">MOR!$A$1:$L$37</definedName>
    <definedName name="_xlnm.Print_Area" localSheetId="18">NAY!$A$1:$L$37</definedName>
    <definedName name="_xlnm.Print_Area" localSheetId="19">NL!$A$1:$L$37</definedName>
    <definedName name="_xlnm.Print_Area" localSheetId="20">OAX!$A$1:$L$37</definedName>
    <definedName name="_xlnm.Print_Area" localSheetId="21">PUE!$A$1:$L$37</definedName>
    <definedName name="_xlnm.Print_Area" localSheetId="22">QRO!$A$1:$L$37</definedName>
    <definedName name="_xlnm.Print_Area" localSheetId="23">QRR!$A$1:$L$37</definedName>
    <definedName name="_xlnm.Print_Area" localSheetId="25">SIN!$A$1:$L$37</definedName>
    <definedName name="_xlnm.Print_Area" localSheetId="24">SLP!$A$1:$L$37</definedName>
    <definedName name="_xlnm.Print_Area" localSheetId="26">SON!$A$1:$L$37</definedName>
    <definedName name="_xlnm.Print_Area" localSheetId="27">TAB!$A$1:$L$37</definedName>
    <definedName name="_xlnm.Print_Area" localSheetId="28">TAM!$A$1:$L$37</definedName>
    <definedName name="_xlnm.Print_Area" localSheetId="29">TLX!$A$1:$L$37</definedName>
    <definedName name="_xlnm.Print_Area" localSheetId="30">VER!$A$1:$L$37</definedName>
    <definedName name="_xlnm.Print_Area" localSheetId="31">YUC!$A$1:$L$37</definedName>
    <definedName name="_xlnm.Print_Area" localSheetId="32">ZAC!$A$1:$L$37</definedName>
    <definedName name="_xlnm.Print_Titles" localSheetId="1">AGS!$1:$8</definedName>
    <definedName name="_xlnm.Print_Titles" localSheetId="2">BC!$1:$8</definedName>
    <definedName name="_xlnm.Print_Titles" localSheetId="3">BCS!$1:$8</definedName>
    <definedName name="_xlnm.Print_Titles" localSheetId="4">CAM!$1:$8</definedName>
    <definedName name="_xlnm.Print_Titles" localSheetId="9">CDMX!$1:$8</definedName>
    <definedName name="_xlnm.Print_Titles" localSheetId="6">CHH!$1:$8</definedName>
    <definedName name="_xlnm.Print_Titles" localSheetId="5">CHIS!$1:$8</definedName>
    <definedName name="_xlnm.Print_Titles" localSheetId="7">COH!$1:$8</definedName>
    <definedName name="_xlnm.Print_Titles" localSheetId="8">COL!$1:$8</definedName>
    <definedName name="_xlnm.Print_Titles" localSheetId="10">DGO!$1:$8</definedName>
    <definedName name="_xlnm.Print_Titles" localSheetId="12">GRO!$1:$8</definedName>
    <definedName name="_xlnm.Print_Titles" localSheetId="11">GTO!$1:$8</definedName>
    <definedName name="_xlnm.Print_Titles" localSheetId="13">HGO!$1:$8</definedName>
    <definedName name="_xlnm.Print_Titles" localSheetId="14">JAL!$1:$8</definedName>
    <definedName name="_xlnm.Print_Titles" localSheetId="15">MEX!$1:$8</definedName>
    <definedName name="_xlnm.Print_Titles" localSheetId="16">MICH!$1:$8</definedName>
    <definedName name="_xlnm.Print_Titles" localSheetId="17">MOR!$1:$8</definedName>
    <definedName name="_xlnm.Print_Titles" localSheetId="18">NAY!$1:$8</definedName>
    <definedName name="_xlnm.Print_Titles" localSheetId="19">NL!$1:$8</definedName>
    <definedName name="_xlnm.Print_Titles" localSheetId="20">OAX!$1:$8</definedName>
    <definedName name="_xlnm.Print_Titles" localSheetId="21">PUE!$1:$8</definedName>
    <definedName name="_xlnm.Print_Titles" localSheetId="22">QRO!$1:$8</definedName>
    <definedName name="_xlnm.Print_Titles" localSheetId="23">QRR!$1:$8</definedName>
    <definedName name="_xlnm.Print_Titles" localSheetId="25">SIN!$1:$8</definedName>
    <definedName name="_xlnm.Print_Titles" localSheetId="24">SLP!$1:$8</definedName>
    <definedName name="_xlnm.Print_Titles" localSheetId="26">SON!$1:$8</definedName>
    <definedName name="_xlnm.Print_Titles" localSheetId="27">TAB!$1:$8</definedName>
    <definedName name="_xlnm.Print_Titles" localSheetId="28">TAM!$1:$8</definedName>
    <definedName name="_xlnm.Print_Titles" localSheetId="29">TLX!$1:$8</definedName>
    <definedName name="_xlnm.Print_Titles" localSheetId="30">VER!$1:$8</definedName>
    <definedName name="_xlnm.Print_Titles" localSheetId="31">YUC!$1:$8</definedName>
    <definedName name="_xlnm.Print_Titles" localSheetId="32">ZAC!$1:$8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5" l="1"/>
  <c r="E21" i="35"/>
  <c r="E20" i="35"/>
  <c r="E19" i="35"/>
  <c r="E18" i="35"/>
  <c r="E17" i="35"/>
  <c r="L16" i="35"/>
  <c r="K16" i="35"/>
  <c r="J16" i="35"/>
  <c r="I16" i="35"/>
  <c r="H16" i="35"/>
  <c r="G16" i="35"/>
  <c r="F16" i="35"/>
  <c r="E15" i="35"/>
  <c r="E14" i="35"/>
  <c r="E13" i="35"/>
  <c r="E12" i="35"/>
  <c r="E11" i="35"/>
  <c r="E10" i="35"/>
  <c r="L9" i="35"/>
  <c r="K9" i="35"/>
  <c r="J9" i="35"/>
  <c r="I9" i="35"/>
  <c r="H9" i="35"/>
  <c r="G9" i="35"/>
  <c r="F9" i="35"/>
  <c r="E22" i="12"/>
  <c r="E21" i="12"/>
  <c r="E20" i="12"/>
  <c r="E19" i="12"/>
  <c r="E18" i="12"/>
  <c r="E17" i="12"/>
  <c r="L16" i="12"/>
  <c r="K16" i="12"/>
  <c r="J16" i="12"/>
  <c r="I16" i="12"/>
  <c r="H16" i="12"/>
  <c r="G16" i="12"/>
  <c r="F16" i="12"/>
  <c r="E15" i="12"/>
  <c r="E14" i="12"/>
  <c r="E13" i="12"/>
  <c r="E12" i="12"/>
  <c r="E11" i="12"/>
  <c r="E10" i="12"/>
  <c r="L9" i="12"/>
  <c r="K9" i="12"/>
  <c r="J9" i="12"/>
  <c r="I9" i="12"/>
  <c r="H9" i="12"/>
  <c r="G9" i="12"/>
  <c r="F9" i="12"/>
  <c r="E22" i="31"/>
  <c r="E21" i="31"/>
  <c r="E20" i="31"/>
  <c r="E19" i="31"/>
  <c r="E18" i="31"/>
  <c r="E17" i="31"/>
  <c r="L16" i="31"/>
  <c r="K16" i="31"/>
  <c r="J16" i="31"/>
  <c r="I16" i="31"/>
  <c r="H16" i="31"/>
  <c r="G16" i="31"/>
  <c r="F16" i="31"/>
  <c r="E15" i="31"/>
  <c r="E14" i="31"/>
  <c r="E13" i="31"/>
  <c r="E12" i="31"/>
  <c r="E11" i="31"/>
  <c r="E10" i="31"/>
  <c r="L9" i="31"/>
  <c r="K9" i="31"/>
  <c r="J9" i="31"/>
  <c r="I9" i="31"/>
  <c r="H9" i="31"/>
  <c r="G9" i="31"/>
  <c r="F9" i="31"/>
  <c r="E22" i="26"/>
  <c r="E21" i="26"/>
  <c r="E20" i="26"/>
  <c r="E19" i="26"/>
  <c r="E18" i="26"/>
  <c r="E17" i="26"/>
  <c r="L16" i="26"/>
  <c r="K16" i="26"/>
  <c r="J16" i="26"/>
  <c r="I16" i="26"/>
  <c r="H16" i="26"/>
  <c r="G16" i="26"/>
  <c r="F16" i="26"/>
  <c r="E15" i="26"/>
  <c r="E14" i="26"/>
  <c r="E13" i="26"/>
  <c r="E12" i="26"/>
  <c r="E11" i="26"/>
  <c r="E10" i="26"/>
  <c r="L9" i="26"/>
  <c r="K9" i="26"/>
  <c r="J9" i="26"/>
  <c r="I9" i="26"/>
  <c r="H9" i="26"/>
  <c r="G9" i="26"/>
  <c r="F9" i="26"/>
  <c r="E22" i="25"/>
  <c r="E21" i="25"/>
  <c r="E20" i="25"/>
  <c r="E19" i="25"/>
  <c r="E18" i="25"/>
  <c r="E17" i="25"/>
  <c r="L16" i="25"/>
  <c r="K16" i="25"/>
  <c r="J16" i="25"/>
  <c r="I16" i="25"/>
  <c r="H16" i="25"/>
  <c r="G16" i="25"/>
  <c r="F16" i="25"/>
  <c r="E15" i="25"/>
  <c r="E14" i="25"/>
  <c r="E13" i="25"/>
  <c r="E12" i="25"/>
  <c r="E11" i="25"/>
  <c r="E10" i="25"/>
  <c r="L9" i="25"/>
  <c r="K9" i="25"/>
  <c r="J9" i="25"/>
  <c r="I9" i="25"/>
  <c r="H9" i="25"/>
  <c r="G9" i="25"/>
  <c r="F9" i="25"/>
  <c r="E22" i="21"/>
  <c r="E21" i="21"/>
  <c r="E20" i="21"/>
  <c r="E19" i="21"/>
  <c r="E18" i="21"/>
  <c r="E17" i="21"/>
  <c r="L16" i="21"/>
  <c r="K16" i="21"/>
  <c r="J16" i="21"/>
  <c r="I16" i="21"/>
  <c r="H16" i="21"/>
  <c r="G16" i="21"/>
  <c r="F16" i="21"/>
  <c r="E15" i="21"/>
  <c r="E14" i="21"/>
  <c r="E13" i="21"/>
  <c r="E12" i="21"/>
  <c r="E11" i="21"/>
  <c r="E10" i="21"/>
  <c r="L9" i="21"/>
  <c r="K9" i="21"/>
  <c r="J9" i="21"/>
  <c r="I9" i="21"/>
  <c r="H9" i="21"/>
  <c r="G9" i="21"/>
  <c r="F9" i="21"/>
  <c r="E22" i="30"/>
  <c r="E21" i="30"/>
  <c r="E20" i="30"/>
  <c r="E19" i="30"/>
  <c r="E18" i="30"/>
  <c r="E17" i="30"/>
  <c r="L16" i="30"/>
  <c r="K16" i="30"/>
  <c r="J16" i="30"/>
  <c r="I16" i="30"/>
  <c r="H16" i="30"/>
  <c r="G16" i="30"/>
  <c r="F16" i="30"/>
  <c r="E15" i="30"/>
  <c r="E14" i="30"/>
  <c r="E13" i="30"/>
  <c r="E12" i="30"/>
  <c r="E11" i="30"/>
  <c r="E10" i="30"/>
  <c r="L9" i="30"/>
  <c r="K9" i="30"/>
  <c r="J9" i="30"/>
  <c r="I9" i="30"/>
  <c r="H9" i="30"/>
  <c r="G9" i="30"/>
  <c r="F9" i="30"/>
  <c r="E22" i="16"/>
  <c r="E21" i="16"/>
  <c r="E20" i="16"/>
  <c r="E19" i="16"/>
  <c r="E18" i="16"/>
  <c r="E17" i="16"/>
  <c r="L16" i="16"/>
  <c r="K16" i="16"/>
  <c r="J16" i="16"/>
  <c r="I16" i="16"/>
  <c r="H16" i="16"/>
  <c r="G16" i="16"/>
  <c r="F16" i="16"/>
  <c r="E15" i="16"/>
  <c r="E14" i="16"/>
  <c r="E13" i="16"/>
  <c r="E12" i="16"/>
  <c r="E11" i="16"/>
  <c r="E10" i="16"/>
  <c r="L9" i="16"/>
  <c r="K9" i="16"/>
  <c r="J9" i="16"/>
  <c r="I9" i="16"/>
  <c r="H9" i="16"/>
  <c r="G9" i="16"/>
  <c r="F9" i="16"/>
  <c r="E22" i="15"/>
  <c r="E21" i="15"/>
  <c r="E20" i="15"/>
  <c r="E19" i="15"/>
  <c r="E18" i="15"/>
  <c r="E17" i="15"/>
  <c r="L16" i="15"/>
  <c r="K16" i="15"/>
  <c r="J16" i="15"/>
  <c r="I16" i="15"/>
  <c r="H16" i="15"/>
  <c r="G16" i="15"/>
  <c r="F16" i="15"/>
  <c r="E15" i="15"/>
  <c r="E14" i="15"/>
  <c r="E13" i="15"/>
  <c r="E12" i="15"/>
  <c r="E11" i="15"/>
  <c r="E10" i="15"/>
  <c r="L9" i="15"/>
  <c r="K9" i="15"/>
  <c r="J9" i="15"/>
  <c r="I9" i="15"/>
  <c r="H9" i="15"/>
  <c r="G9" i="15"/>
  <c r="F9" i="15"/>
  <c r="E22" i="11"/>
  <c r="E21" i="11"/>
  <c r="E20" i="11"/>
  <c r="E19" i="11"/>
  <c r="E18" i="11"/>
  <c r="E17" i="11"/>
  <c r="L16" i="11"/>
  <c r="K16" i="11"/>
  <c r="J16" i="11"/>
  <c r="I16" i="11"/>
  <c r="H16" i="11"/>
  <c r="G16" i="11"/>
  <c r="F16" i="11"/>
  <c r="E15" i="11"/>
  <c r="E14" i="11"/>
  <c r="E13" i="11"/>
  <c r="E12" i="11"/>
  <c r="E11" i="11"/>
  <c r="E10" i="11"/>
  <c r="L9" i="11"/>
  <c r="K9" i="11"/>
  <c r="J9" i="11"/>
  <c r="I9" i="11"/>
  <c r="H9" i="11"/>
  <c r="G9" i="11"/>
  <c r="F9" i="11"/>
  <c r="E22" i="29"/>
  <c r="E21" i="29"/>
  <c r="E20" i="29"/>
  <c r="E19" i="29"/>
  <c r="E18" i="29"/>
  <c r="E17" i="29"/>
  <c r="L16" i="29"/>
  <c r="K16" i="29"/>
  <c r="J16" i="29"/>
  <c r="I16" i="29"/>
  <c r="H16" i="29"/>
  <c r="G16" i="29"/>
  <c r="F16" i="29"/>
  <c r="E15" i="29"/>
  <c r="E14" i="29"/>
  <c r="E13" i="29"/>
  <c r="E12" i="29"/>
  <c r="E11" i="29"/>
  <c r="E10" i="29"/>
  <c r="L9" i="29"/>
  <c r="K9" i="29"/>
  <c r="J9" i="29"/>
  <c r="I9" i="29"/>
  <c r="H9" i="29"/>
  <c r="G9" i="29"/>
  <c r="F9" i="29"/>
  <c r="E22" i="10"/>
  <c r="E21" i="10"/>
  <c r="E20" i="10"/>
  <c r="E19" i="10"/>
  <c r="E18" i="10"/>
  <c r="E17" i="10"/>
  <c r="L16" i="10"/>
  <c r="K16" i="10"/>
  <c r="J16" i="10"/>
  <c r="I16" i="10"/>
  <c r="H16" i="10"/>
  <c r="G16" i="10"/>
  <c r="F16" i="10"/>
  <c r="E15" i="10"/>
  <c r="E14" i="10"/>
  <c r="E13" i="10"/>
  <c r="E12" i="10"/>
  <c r="E11" i="10"/>
  <c r="E10" i="10"/>
  <c r="L9" i="10"/>
  <c r="K9" i="10"/>
  <c r="J9" i="10"/>
  <c r="I9" i="10"/>
  <c r="H9" i="10"/>
  <c r="G9" i="10"/>
  <c r="F9" i="10"/>
  <c r="E22" i="24"/>
  <c r="E21" i="24"/>
  <c r="E20" i="24"/>
  <c r="E19" i="24"/>
  <c r="E18" i="24"/>
  <c r="E17" i="24"/>
  <c r="L16" i="24"/>
  <c r="K16" i="24"/>
  <c r="J16" i="24"/>
  <c r="I16" i="24"/>
  <c r="H16" i="24"/>
  <c r="G16" i="24"/>
  <c r="F16" i="24"/>
  <c r="E15" i="24"/>
  <c r="E14" i="24"/>
  <c r="E13" i="24"/>
  <c r="E12" i="24"/>
  <c r="E11" i="24"/>
  <c r="E10" i="24"/>
  <c r="L9" i="24"/>
  <c r="K9" i="24"/>
  <c r="J9" i="24"/>
  <c r="I9" i="24"/>
  <c r="H9" i="24"/>
  <c r="G9" i="24"/>
  <c r="F9" i="24"/>
  <c r="E22" i="23"/>
  <c r="E21" i="23"/>
  <c r="E20" i="23"/>
  <c r="E19" i="23"/>
  <c r="E18" i="23"/>
  <c r="E17" i="23"/>
  <c r="L16" i="23"/>
  <c r="K16" i="23"/>
  <c r="J16" i="23"/>
  <c r="I16" i="23"/>
  <c r="H16" i="23"/>
  <c r="G16" i="23"/>
  <c r="F16" i="23"/>
  <c r="E15" i="23"/>
  <c r="E14" i="23"/>
  <c r="E13" i="23"/>
  <c r="E12" i="23"/>
  <c r="E11" i="23"/>
  <c r="E10" i="23"/>
  <c r="L9" i="23"/>
  <c r="K9" i="23"/>
  <c r="J9" i="23"/>
  <c r="I9" i="23"/>
  <c r="H9" i="23"/>
  <c r="G9" i="23"/>
  <c r="F9" i="23"/>
  <c r="E22" i="20"/>
  <c r="E21" i="20"/>
  <c r="E20" i="20"/>
  <c r="E19" i="20"/>
  <c r="E18" i="20"/>
  <c r="E17" i="20"/>
  <c r="L16" i="20"/>
  <c r="K16" i="20"/>
  <c r="J16" i="20"/>
  <c r="I16" i="20"/>
  <c r="H16" i="20"/>
  <c r="G16" i="20"/>
  <c r="F16" i="20"/>
  <c r="E15" i="20"/>
  <c r="E14" i="20"/>
  <c r="E13" i="20"/>
  <c r="E12" i="20"/>
  <c r="E11" i="20"/>
  <c r="E10" i="20"/>
  <c r="L9" i="20"/>
  <c r="K9" i="20"/>
  <c r="J9" i="20"/>
  <c r="I9" i="20"/>
  <c r="H9" i="20"/>
  <c r="G9" i="20"/>
  <c r="F9" i="20"/>
  <c r="E22" i="1"/>
  <c r="E21" i="1"/>
  <c r="E20" i="1"/>
  <c r="E19" i="1"/>
  <c r="E18" i="1"/>
  <c r="E17" i="1"/>
  <c r="L16" i="1"/>
  <c r="K16" i="1"/>
  <c r="J16" i="1"/>
  <c r="I16" i="1"/>
  <c r="H16" i="1"/>
  <c r="G16" i="1"/>
  <c r="F16" i="1"/>
  <c r="E15" i="1"/>
  <c r="E14" i="1"/>
  <c r="E13" i="1"/>
  <c r="E12" i="1"/>
  <c r="E11" i="1"/>
  <c r="E10" i="1"/>
  <c r="L9" i="1"/>
  <c r="K9" i="1"/>
  <c r="J9" i="1"/>
  <c r="I9" i="1"/>
  <c r="H9" i="1"/>
  <c r="G9" i="1"/>
  <c r="F9" i="1"/>
  <c r="E22" i="22"/>
  <c r="E21" i="22"/>
  <c r="E20" i="22"/>
  <c r="E19" i="22"/>
  <c r="E18" i="22"/>
  <c r="E17" i="22"/>
  <c r="L16" i="22"/>
  <c r="K16" i="22"/>
  <c r="J16" i="22"/>
  <c r="I16" i="22"/>
  <c r="H16" i="22"/>
  <c r="G16" i="22"/>
  <c r="F16" i="22"/>
  <c r="E15" i="22"/>
  <c r="E14" i="22"/>
  <c r="E13" i="22"/>
  <c r="E12" i="22"/>
  <c r="E11" i="22"/>
  <c r="E10" i="22"/>
  <c r="L9" i="22"/>
  <c r="K9" i="22"/>
  <c r="J9" i="22"/>
  <c r="I9" i="22"/>
  <c r="H9" i="22"/>
  <c r="G9" i="22"/>
  <c r="F9" i="22"/>
  <c r="E22" i="2"/>
  <c r="E21" i="2"/>
  <c r="E20" i="2"/>
  <c r="E19" i="2"/>
  <c r="E18" i="2"/>
  <c r="E17" i="2"/>
  <c r="L16" i="2"/>
  <c r="K16" i="2"/>
  <c r="J16" i="2"/>
  <c r="I16" i="2"/>
  <c r="H16" i="2"/>
  <c r="G16" i="2"/>
  <c r="F16" i="2"/>
  <c r="E15" i="2"/>
  <c r="E14" i="2"/>
  <c r="E13" i="2"/>
  <c r="E12" i="2"/>
  <c r="E11" i="2"/>
  <c r="E10" i="2"/>
  <c r="L9" i="2"/>
  <c r="K9" i="2"/>
  <c r="J9" i="2"/>
  <c r="I9" i="2"/>
  <c r="H9" i="2"/>
  <c r="G9" i="2"/>
  <c r="F9" i="2"/>
  <c r="E22" i="7"/>
  <c r="E21" i="7"/>
  <c r="E20" i="7"/>
  <c r="E19" i="7"/>
  <c r="E18" i="7"/>
  <c r="E17" i="7"/>
  <c r="L16" i="7"/>
  <c r="K16" i="7"/>
  <c r="J16" i="7"/>
  <c r="I16" i="7"/>
  <c r="H16" i="7"/>
  <c r="G16" i="7"/>
  <c r="F16" i="7"/>
  <c r="E15" i="7"/>
  <c r="E14" i="7"/>
  <c r="E13" i="7"/>
  <c r="E12" i="7"/>
  <c r="E11" i="7"/>
  <c r="E10" i="7"/>
  <c r="L9" i="7"/>
  <c r="K9" i="7"/>
  <c r="J9" i="7"/>
  <c r="I9" i="7"/>
  <c r="H9" i="7"/>
  <c r="G9" i="7"/>
  <c r="F9" i="7"/>
  <c r="E22" i="3"/>
  <c r="E21" i="3"/>
  <c r="E20" i="3"/>
  <c r="E19" i="3"/>
  <c r="E18" i="3"/>
  <c r="E17" i="3"/>
  <c r="L16" i="3"/>
  <c r="K16" i="3"/>
  <c r="J16" i="3"/>
  <c r="I16" i="3"/>
  <c r="H16" i="3"/>
  <c r="G16" i="3"/>
  <c r="F16" i="3"/>
  <c r="E15" i="3"/>
  <c r="E14" i="3"/>
  <c r="E13" i="3"/>
  <c r="E12" i="3"/>
  <c r="E11" i="3"/>
  <c r="E10" i="3"/>
  <c r="L9" i="3"/>
  <c r="K9" i="3"/>
  <c r="J9" i="3"/>
  <c r="I9" i="3"/>
  <c r="H9" i="3"/>
  <c r="G9" i="3"/>
  <c r="F9" i="3"/>
  <c r="E20" i="8"/>
  <c r="E19" i="8"/>
  <c r="E18" i="8"/>
  <c r="E17" i="8"/>
  <c r="L16" i="8"/>
  <c r="K16" i="8"/>
  <c r="J16" i="8"/>
  <c r="I16" i="8"/>
  <c r="H16" i="8"/>
  <c r="G16" i="8"/>
  <c r="F16" i="8"/>
  <c r="E15" i="8"/>
  <c r="E14" i="8"/>
  <c r="E13" i="8"/>
  <c r="E12" i="8"/>
  <c r="E11" i="8"/>
  <c r="E10" i="8"/>
  <c r="L9" i="8"/>
  <c r="K9" i="8"/>
  <c r="J9" i="8"/>
  <c r="I9" i="8"/>
  <c r="H9" i="8"/>
  <c r="G9" i="8"/>
  <c r="F9" i="8"/>
  <c r="E22" i="6"/>
  <c r="E21" i="6"/>
  <c r="E20" i="6"/>
  <c r="E19" i="6"/>
  <c r="E18" i="6"/>
  <c r="E17" i="6"/>
  <c r="L16" i="6"/>
  <c r="K16" i="6"/>
  <c r="J16" i="6"/>
  <c r="I16" i="6"/>
  <c r="H16" i="6"/>
  <c r="G16" i="6"/>
  <c r="F16" i="6"/>
  <c r="E15" i="6"/>
  <c r="E14" i="6"/>
  <c r="E13" i="6"/>
  <c r="E12" i="6"/>
  <c r="E11" i="6"/>
  <c r="E10" i="6"/>
  <c r="L9" i="6"/>
  <c r="K9" i="6"/>
  <c r="J9" i="6"/>
  <c r="I9" i="6"/>
  <c r="H9" i="6"/>
  <c r="G9" i="6"/>
  <c r="F9" i="6"/>
  <c r="E22" i="9"/>
  <c r="E21" i="9"/>
  <c r="E20" i="9"/>
  <c r="E19" i="9"/>
  <c r="E18" i="9"/>
  <c r="E17" i="9"/>
  <c r="L16" i="9"/>
  <c r="K16" i="9"/>
  <c r="J16" i="9"/>
  <c r="I16" i="9"/>
  <c r="H16" i="9"/>
  <c r="G16" i="9"/>
  <c r="F16" i="9"/>
  <c r="E15" i="9"/>
  <c r="E14" i="9"/>
  <c r="E13" i="9"/>
  <c r="E12" i="9"/>
  <c r="E11" i="9"/>
  <c r="E10" i="9"/>
  <c r="L9" i="9"/>
  <c r="K9" i="9"/>
  <c r="J9" i="9"/>
  <c r="I9" i="9"/>
  <c r="H9" i="9"/>
  <c r="G9" i="9"/>
  <c r="F9" i="9"/>
  <c r="E22" i="19"/>
  <c r="E21" i="19"/>
  <c r="E20" i="19"/>
  <c r="E19" i="19"/>
  <c r="E18" i="19"/>
  <c r="E17" i="19"/>
  <c r="L16" i="19"/>
  <c r="K16" i="19"/>
  <c r="J16" i="19"/>
  <c r="I16" i="19"/>
  <c r="H16" i="19"/>
  <c r="G16" i="19"/>
  <c r="F16" i="19"/>
  <c r="E15" i="19"/>
  <c r="E14" i="19"/>
  <c r="E13" i="19"/>
  <c r="E12" i="19"/>
  <c r="E11" i="19"/>
  <c r="E10" i="19"/>
  <c r="L9" i="19"/>
  <c r="K9" i="19"/>
  <c r="J9" i="19"/>
  <c r="I9" i="19"/>
  <c r="H9" i="19"/>
  <c r="G9" i="19"/>
  <c r="F9" i="19"/>
  <c r="E22" i="32"/>
  <c r="E21" i="32"/>
  <c r="E20" i="32"/>
  <c r="E19" i="32"/>
  <c r="E18" i="32"/>
  <c r="E17" i="32"/>
  <c r="L16" i="32"/>
  <c r="K16" i="32"/>
  <c r="J16" i="32"/>
  <c r="I16" i="32"/>
  <c r="H16" i="32"/>
  <c r="G16" i="32"/>
  <c r="F16" i="32"/>
  <c r="E15" i="32"/>
  <c r="E14" i="32"/>
  <c r="E13" i="32"/>
  <c r="E12" i="32"/>
  <c r="E11" i="32"/>
  <c r="E10" i="32"/>
  <c r="L9" i="32"/>
  <c r="K9" i="32"/>
  <c r="J9" i="32"/>
  <c r="I9" i="32"/>
  <c r="H9" i="32"/>
  <c r="G9" i="32"/>
  <c r="F9" i="32"/>
  <c r="E22" i="4"/>
  <c r="E21" i="4"/>
  <c r="E20" i="4"/>
  <c r="E19" i="4"/>
  <c r="E18" i="4"/>
  <c r="E17" i="4"/>
  <c r="L16" i="4"/>
  <c r="K16" i="4"/>
  <c r="J16" i="4"/>
  <c r="I16" i="4"/>
  <c r="H16" i="4"/>
  <c r="G16" i="4"/>
  <c r="F16" i="4"/>
  <c r="E15" i="4"/>
  <c r="E14" i="4"/>
  <c r="E13" i="4"/>
  <c r="E12" i="4"/>
  <c r="E11" i="4"/>
  <c r="E10" i="4"/>
  <c r="L9" i="4"/>
  <c r="K9" i="4"/>
  <c r="J9" i="4"/>
  <c r="I9" i="4"/>
  <c r="H9" i="4"/>
  <c r="G9" i="4"/>
  <c r="F9" i="4"/>
  <c r="E22" i="18"/>
  <c r="E21" i="18"/>
  <c r="E20" i="18"/>
  <c r="E19" i="18"/>
  <c r="E18" i="18"/>
  <c r="E17" i="18"/>
  <c r="L16" i="18"/>
  <c r="K16" i="18"/>
  <c r="J16" i="18"/>
  <c r="I16" i="18"/>
  <c r="H16" i="18"/>
  <c r="G16" i="18"/>
  <c r="F16" i="18"/>
  <c r="E15" i="18"/>
  <c r="E14" i="18"/>
  <c r="E13" i="18"/>
  <c r="E12" i="18"/>
  <c r="E11" i="18"/>
  <c r="E10" i="18"/>
  <c r="L9" i="18"/>
  <c r="K9" i="18"/>
  <c r="J9" i="18"/>
  <c r="I9" i="18"/>
  <c r="H9" i="18"/>
  <c r="G9" i="18"/>
  <c r="F9" i="18"/>
  <c r="E22" i="17"/>
  <c r="E21" i="17"/>
  <c r="E20" i="17"/>
  <c r="E19" i="17"/>
  <c r="E18" i="17"/>
  <c r="E17" i="17"/>
  <c r="L16" i="17"/>
  <c r="K16" i="17"/>
  <c r="J16" i="17"/>
  <c r="I16" i="17"/>
  <c r="H16" i="17"/>
  <c r="G16" i="17"/>
  <c r="F16" i="17"/>
  <c r="E15" i="17"/>
  <c r="E14" i="17"/>
  <c r="E13" i="17"/>
  <c r="E12" i="17"/>
  <c r="E11" i="17"/>
  <c r="E10" i="17"/>
  <c r="L9" i="17"/>
  <c r="K9" i="17"/>
  <c r="J9" i="17"/>
  <c r="I9" i="17"/>
  <c r="H9" i="17"/>
  <c r="G9" i="17"/>
  <c r="F9" i="17"/>
  <c r="E22" i="28"/>
  <c r="E21" i="28"/>
  <c r="E20" i="28"/>
  <c r="E19" i="28"/>
  <c r="E18" i="28"/>
  <c r="E17" i="28"/>
  <c r="L16" i="28"/>
  <c r="K16" i="28"/>
  <c r="J16" i="28"/>
  <c r="I16" i="28"/>
  <c r="H16" i="28"/>
  <c r="G16" i="28"/>
  <c r="F16" i="28"/>
  <c r="E15" i="28"/>
  <c r="E14" i="28"/>
  <c r="E13" i="28"/>
  <c r="E12" i="28"/>
  <c r="E11" i="28"/>
  <c r="E10" i="28"/>
  <c r="L9" i="28"/>
  <c r="K9" i="28"/>
  <c r="J9" i="28"/>
  <c r="I9" i="28"/>
  <c r="H9" i="28"/>
  <c r="G9" i="28"/>
  <c r="F9" i="28"/>
  <c r="E22" i="27"/>
  <c r="E21" i="27"/>
  <c r="E20" i="27"/>
  <c r="E19" i="27"/>
  <c r="E18" i="27"/>
  <c r="E17" i="27"/>
  <c r="L16" i="27"/>
  <c r="K16" i="27"/>
  <c r="J16" i="27"/>
  <c r="I16" i="27"/>
  <c r="H16" i="27"/>
  <c r="G16" i="27"/>
  <c r="F16" i="27"/>
  <c r="E15" i="27"/>
  <c r="E14" i="27"/>
  <c r="E13" i="27"/>
  <c r="E12" i="27"/>
  <c r="E11" i="27"/>
  <c r="E10" i="27"/>
  <c r="L9" i="27"/>
  <c r="K9" i="27"/>
  <c r="J9" i="27"/>
  <c r="I9" i="27"/>
  <c r="H9" i="27"/>
  <c r="G9" i="27"/>
  <c r="F9" i="27"/>
  <c r="E22" i="14"/>
  <c r="E21" i="14"/>
  <c r="E20" i="14"/>
  <c r="E19" i="14"/>
  <c r="E18" i="14"/>
  <c r="E17" i="14"/>
  <c r="L16" i="14"/>
  <c r="K16" i="14"/>
  <c r="J16" i="14"/>
  <c r="I16" i="14"/>
  <c r="H16" i="14"/>
  <c r="G16" i="14"/>
  <c r="F16" i="14"/>
  <c r="E15" i="14"/>
  <c r="E14" i="14"/>
  <c r="E13" i="14"/>
  <c r="E12" i="14"/>
  <c r="E11" i="14"/>
  <c r="E10" i="14"/>
  <c r="L9" i="14"/>
  <c r="K9" i="14"/>
  <c r="J9" i="14"/>
  <c r="I9" i="14"/>
  <c r="H9" i="14"/>
  <c r="G9" i="14"/>
  <c r="F9" i="14"/>
  <c r="E22" i="13"/>
  <c r="E21" i="13"/>
  <c r="E20" i="13"/>
  <c r="E19" i="13"/>
  <c r="E18" i="13"/>
  <c r="E17" i="13"/>
  <c r="L16" i="13"/>
  <c r="K16" i="13"/>
  <c r="J16" i="13"/>
  <c r="I16" i="13"/>
  <c r="H16" i="13"/>
  <c r="G16" i="13"/>
  <c r="F16" i="13"/>
  <c r="E15" i="13"/>
  <c r="E14" i="13"/>
  <c r="E13" i="13"/>
  <c r="E12" i="13"/>
  <c r="E11" i="13"/>
  <c r="E10" i="13"/>
  <c r="L9" i="13"/>
  <c r="K9" i="13"/>
  <c r="J9" i="13"/>
  <c r="I9" i="13"/>
  <c r="H9" i="13"/>
  <c r="G9" i="13"/>
  <c r="F9" i="13"/>
  <c r="E22" i="5"/>
  <c r="E21" i="5"/>
  <c r="E20" i="5"/>
  <c r="E19" i="5"/>
  <c r="E18" i="5"/>
  <c r="E17" i="5"/>
  <c r="E15" i="5"/>
  <c r="E14" i="5"/>
  <c r="E13" i="5"/>
  <c r="E12" i="5"/>
  <c r="E11" i="5"/>
  <c r="E10" i="5"/>
  <c r="F9" i="5"/>
  <c r="G9" i="5"/>
  <c r="H9" i="5"/>
  <c r="I9" i="5"/>
  <c r="J9" i="5"/>
  <c r="K9" i="5"/>
  <c r="L9" i="5"/>
  <c r="F16" i="5"/>
  <c r="G16" i="5"/>
  <c r="H16" i="5"/>
  <c r="I16" i="5"/>
  <c r="J16" i="5"/>
  <c r="K16" i="5"/>
  <c r="L16" i="5"/>
  <c r="E16" i="9" l="1"/>
  <c r="E16" i="17"/>
  <c r="E16" i="29"/>
  <c r="E16" i="27"/>
  <c r="E16" i="2"/>
  <c r="E16" i="23"/>
  <c r="E16" i="11"/>
  <c r="E16" i="21"/>
  <c r="E16" i="18"/>
  <c r="E16" i="25"/>
  <c r="E9" i="14"/>
  <c r="E9" i="18"/>
  <c r="E9" i="4"/>
  <c r="E9" i="21"/>
  <c r="E9" i="12"/>
  <c r="E9" i="9"/>
  <c r="E9" i="17"/>
  <c r="E16" i="6"/>
  <c r="E16" i="12"/>
  <c r="E9" i="32"/>
  <c r="E9" i="19"/>
  <c r="E16" i="22"/>
  <c r="E16" i="14"/>
  <c r="E9" i="2"/>
  <c r="E9" i="23"/>
  <c r="E16" i="15"/>
  <c r="E16" i="13"/>
  <c r="E9" i="6"/>
  <c r="E9" i="22"/>
  <c r="E9" i="11"/>
  <c r="E16" i="28"/>
  <c r="E9" i="5"/>
  <c r="E9" i="8"/>
  <c r="E16" i="3"/>
  <c r="E9" i="24"/>
  <c r="E9" i="25"/>
  <c r="E9" i="3"/>
  <c r="E9" i="1"/>
  <c r="E9" i="10"/>
  <c r="E9" i="15"/>
  <c r="E16" i="16"/>
  <c r="E16" i="4"/>
  <c r="E16" i="8"/>
  <c r="E9" i="7"/>
  <c r="E9" i="20"/>
  <c r="E16" i="24"/>
  <c r="E9" i="29"/>
  <c r="E9" i="16"/>
  <c r="E9" i="26"/>
  <c r="E9" i="35"/>
  <c r="E16" i="31"/>
  <c r="E9" i="27"/>
  <c r="E16" i="32"/>
  <c r="E16" i="1"/>
  <c r="E16" i="10"/>
  <c r="E9" i="30"/>
  <c r="E16" i="7"/>
  <c r="E9" i="31"/>
  <c r="E16" i="35"/>
  <c r="E16" i="5"/>
  <c r="E9" i="13"/>
  <c r="E9" i="28"/>
  <c r="E16" i="19"/>
  <c r="E16" i="20"/>
  <c r="E16" i="30"/>
  <c r="E16" i="26"/>
</calcChain>
</file>

<file path=xl/sharedStrings.xml><?xml version="1.0" encoding="utf-8"?>
<sst xmlns="http://schemas.openxmlformats.org/spreadsheetml/2006/main" count="1419" uniqueCount="69">
  <si>
    <t>&amp;</t>
  </si>
  <si>
    <t>por clase de crédito según destino</t>
  </si>
  <si>
    <t>Clase de crédito</t>
  </si>
  <si>
    <t>Total</t>
  </si>
  <si>
    <t>Agricultura</t>
  </si>
  <si>
    <t>Ganadería</t>
  </si>
  <si>
    <t>Avicultura</t>
  </si>
  <si>
    <t>Apicultura</t>
  </si>
  <si>
    <t>Industrial</t>
  </si>
  <si>
    <t>Servicios</t>
  </si>
  <si>
    <t>[Otros]</t>
  </si>
  <si>
    <t>Créditos otorgados</t>
  </si>
  <si>
    <t>Avío a/</t>
  </si>
  <si>
    <t>Refaccionario b/</t>
  </si>
  <si>
    <t>Simple c/</t>
  </si>
  <si>
    <t>Quirografario d/</t>
  </si>
  <si>
    <t>Prendario e/</t>
  </si>
  <si>
    <t>Monto de los créditos
(Miles de pesos)</t>
  </si>
  <si>
    <t>&lt;n/N&gt;</t>
  </si>
  <si>
    <t>Nota:</t>
  </si>
  <si>
    <t>a/</t>
  </si>
  <si>
    <t>Se refiere a los créditos que se utilizan para fondear necesidades de capital de trabajo de las empresas, como adquisición de insumos, materias primas y materiales, pago de jornales, salarios y otros gastos directos de producción para su operación.</t>
  </si>
  <si>
    <t>b/</t>
  </si>
  <si>
    <t>Se refiere al financiamiento que se destina fundamentalmente para realizar inversiones fijas y/o adquisición de bienes de capital o de consumo duradero.</t>
  </si>
  <si>
    <t>c/</t>
  </si>
  <si>
    <t>Se refiere al financiamiento para apoyar operaciones de acreditados dedicados a la produccion de bienes, prestación de servicios y comercialización de bienes en el medio rural, que ofrece flexibilidad en cuanto al destino del crédito.</t>
  </si>
  <si>
    <t>d/</t>
  </si>
  <si>
    <t>e/</t>
  </si>
  <si>
    <t>Se refiere a créditos para apoyar la liquidez de las unidades económicas vinculadas al medio rural y sus procesos de comercialización.</t>
  </si>
  <si>
    <t>Fuente:</t>
  </si>
  <si>
    <t xml:space="preserve">Operaciones de reporto </t>
  </si>
  <si>
    <t xml:space="preserve">Créditos otorgados por Financiera Nacional de Desarrollo Agropecuario, Rural, </t>
  </si>
  <si>
    <t>Forestal y Pesquero, su monto y acreditados</t>
  </si>
  <si>
    <t>Se refiere al financiamiento respaldado por la moralidad de los acreditados, para la Financiera Nacional de Desarrollo son utilizados comunmente para el descuento de anticipos de apoyos, quedando garantizado su pago mediante la cesión de derechos del programa de apoyo.</t>
  </si>
  <si>
    <t>Financiera Nacional de Desarrollo Agropecuario, Rural, Forestal y Pesquero. Dirección Ejecutiva de Enlace y Evaluación de Coordinaciones Regionales; Subdirección Corporativa de Coordinación y Evaluación Regional, con datos del Sistema Institucional de Crédito.</t>
  </si>
  <si>
    <t>Nacional 2022</t>
  </si>
  <si>
    <t>La información se refiere al financiamiento otorgado durante el año calendario 2022 y considera la actividad habilitada por el proyecto de crédito, así como el número de créditos atendidos durante el año.</t>
  </si>
  <si>
    <t>Zacatecas 2022</t>
  </si>
  <si>
    <t>Yucatán 2022</t>
  </si>
  <si>
    <t>Veracruz 2022</t>
  </si>
  <si>
    <t>Tlaxcala 2022</t>
  </si>
  <si>
    <t>Tamaulipas 2022</t>
  </si>
  <si>
    <t>Tabasco 2022</t>
  </si>
  <si>
    <t>Sonora 2022</t>
  </si>
  <si>
    <t>Sinaloa 2022</t>
  </si>
  <si>
    <t>San luis Potosí 2022</t>
  </si>
  <si>
    <t>Quintana Roo 2022</t>
  </si>
  <si>
    <t>Querétaro 2022</t>
  </si>
  <si>
    <t>Puebla 2022</t>
  </si>
  <si>
    <t>Oaxaca 2022</t>
  </si>
  <si>
    <t>Nuevo León 2022</t>
  </si>
  <si>
    <t>Nayarit 2022</t>
  </si>
  <si>
    <t>Morelos 2022</t>
  </si>
  <si>
    <t>Michoacán 2022</t>
  </si>
  <si>
    <t>México 2022</t>
  </si>
  <si>
    <t>Jalisco 2022</t>
  </si>
  <si>
    <t>Hidalgo 2022</t>
  </si>
  <si>
    <t>Guerrero 2022</t>
  </si>
  <si>
    <t>Guanajuato 2022</t>
  </si>
  <si>
    <t>Durango 2022</t>
  </si>
  <si>
    <t>Ciudad de México 2022</t>
  </si>
  <si>
    <t>Colima 2022</t>
  </si>
  <si>
    <t>Coahuila 2022</t>
  </si>
  <si>
    <t>Chihuahua 2022</t>
  </si>
  <si>
    <t>Chiapas 2022</t>
  </si>
  <si>
    <t>Campeche 2022</t>
  </si>
  <si>
    <t>Baja California Sur 2022</t>
  </si>
  <si>
    <t>Baja California 2022</t>
  </si>
  <si>
    <t>Aguascalientes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</si>
</sst>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24" x14ac:knownFonts="1">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7"/>
      <name val="Arial"/>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9"/>
      <name val="Arial"/>
      <family val="2"/>
    </font>
    <font>
      <sz val="10"/>
      <name val="Arial"/>
      <family val="2"/>
    </font>
    <font>
      <b/>
      <sz val="8"/>
      <name val="Arial"/>
      <family val="2"/>
    </font>
    <fon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1" fontId="8" fillId="0" borderId="0"/>
    <xf numFmtId="0" fontId="9" fillId="7" borderId="1" applyNumberFormat="0" applyAlignment="0" applyProtection="0"/>
    <xf numFmtId="0" fontId="10" fillId="3" borderId="0" applyNumberFormat="0" applyBorder="0" applyAlignment="0" applyProtection="0"/>
    <xf numFmtId="3" fontId="8" fillId="0" borderId="0"/>
    <xf numFmtId="43" fontId="1" fillId="0" borderId="0" applyFont="0" applyFill="0" applyBorder="0" applyAlignment="0" applyProtection="0"/>
    <xf numFmtId="0" fontId="11" fillId="22" borderId="0" applyNumberFormat="0" applyBorder="0" applyAlignment="0" applyProtection="0"/>
    <xf numFmtId="0" fontId="1" fillId="23" borderId="4" applyNumberFormat="0" applyFont="0" applyAlignment="0" applyProtection="0"/>
    <xf numFmtId="0" fontId="12" fillId="16" borderId="5" applyNumberFormat="0" applyAlignment="0" applyProtection="0"/>
    <xf numFmtId="0" fontId="8" fillId="0" borderId="0">
      <alignment horizontal="left" wrapText="1" indent="2"/>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8" fillId="0" borderId="9" applyNumberFormat="0" applyFill="0" applyAlignment="0" applyProtection="0"/>
  </cellStyleXfs>
  <cellXfs count="45">
    <xf numFmtId="0" fontId="0" fillId="0" borderId="0" xfId="0"/>
    <xf numFmtId="0" fontId="20" fillId="0" borderId="0" xfId="0" applyFont="1" applyAlignment="1">
      <alignment horizontal="left" vertical="center"/>
    </xf>
    <xf numFmtId="0" fontId="21" fillId="0" borderId="0" xfId="0" applyFont="1" applyAlignment="1">
      <alignment horizontal="right"/>
    </xf>
    <xf numFmtId="0" fontId="0" fillId="0" borderId="0" xfId="0" applyAlignment="1">
      <alignment horizontal="right"/>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right"/>
    </xf>
    <xf numFmtId="0"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xf numFmtId="0" fontId="0" fillId="0" borderId="10" xfId="0" applyBorder="1" applyAlignment="1">
      <alignment horizontal="right" vertical="top"/>
    </xf>
    <xf numFmtId="165" fontId="23" fillId="0" borderId="0" xfId="34" applyNumberFormat="1" applyFont="1" applyAlignment="1">
      <alignment horizontal="right"/>
    </xf>
    <xf numFmtId="164" fontId="23" fillId="0" borderId="0" xfId="34" applyNumberFormat="1" applyFont="1" applyAlignment="1">
      <alignment horizontal="right"/>
    </xf>
    <xf numFmtId="0" fontId="0" fillId="0" borderId="0" xfId="0" applyAlignment="1"/>
    <xf numFmtId="0" fontId="23" fillId="0" borderId="0" xfId="0" applyFont="1" applyAlignment="1">
      <alignment horizontal="right"/>
    </xf>
    <xf numFmtId="0" fontId="23" fillId="0" borderId="0" xfId="0" applyFont="1" applyAlignment="1"/>
    <xf numFmtId="165" fontId="22" fillId="0" borderId="0" xfId="34" applyNumberFormat="1" applyFont="1" applyAlignment="1">
      <alignment horizontal="right"/>
    </xf>
    <xf numFmtId="164" fontId="22" fillId="0" borderId="0" xfId="34" applyNumberFormat="1" applyFont="1" applyAlignment="1">
      <alignment horizontal="right"/>
    </xf>
    <xf numFmtId="164" fontId="22" fillId="0" borderId="10" xfId="34" applyNumberFormat="1" applyFont="1" applyBorder="1" applyAlignment="1">
      <alignment horizontal="right" vertical="center"/>
    </xf>
    <xf numFmtId="164" fontId="22" fillId="0" borderId="0" xfId="34" applyNumberFormat="1" applyFont="1" applyAlignment="1">
      <alignment horizontal="right" vertical="top" wrapText="1"/>
    </xf>
    <xf numFmtId="164" fontId="22" fillId="0" borderId="10" xfId="34" applyNumberFormat="1" applyFont="1" applyBorder="1" applyAlignment="1">
      <alignment horizontal="right" vertical="top"/>
    </xf>
    <xf numFmtId="164" fontId="22" fillId="0" borderId="10" xfId="34" applyNumberFormat="1" applyFont="1" applyBorder="1" applyAlignment="1">
      <alignment horizontal="right"/>
    </xf>
    <xf numFmtId="165" fontId="23" fillId="0" borderId="0" xfId="34" applyNumberFormat="1" applyFont="1"/>
    <xf numFmtId="164" fontId="23" fillId="0" borderId="0" xfId="34" applyNumberFormat="1" applyFont="1"/>
    <xf numFmtId="165" fontId="23" fillId="0" borderId="0" xfId="34" applyNumberFormat="1" applyFont="1" applyFill="1" applyAlignment="1">
      <alignment horizontal="right"/>
    </xf>
    <xf numFmtId="164" fontId="23" fillId="0" borderId="0" xfId="34" applyNumberFormat="1" applyFont="1" applyFill="1" applyAlignment="1">
      <alignment horizontal="right"/>
    </xf>
    <xf numFmtId="0" fontId="19" fillId="0" borderId="0" xfId="0" applyFont="1" applyAlignment="1">
      <alignment horizontal="left"/>
    </xf>
    <xf numFmtId="0" fontId="19" fillId="0" borderId="0" xfId="0" applyFont="1" applyAlignment="1">
      <alignment horizontal="left" vertical="center"/>
    </xf>
    <xf numFmtId="0" fontId="23" fillId="0" borderId="0" xfId="0" applyNumberFormat="1" applyFont="1" applyAlignment="1">
      <alignment horizontal="left" vertical="center" wrapText="1"/>
    </xf>
    <xf numFmtId="0" fontId="0" fillId="0" borderId="0" xfId="0" applyAlignment="1">
      <alignment horizontal="left" vertical="center" wrapText="1"/>
    </xf>
    <xf numFmtId="0" fontId="23" fillId="0" borderId="0" xfId="38" applyFont="1" applyAlignment="1">
      <alignment horizontal="left" wrapText="1" indent="2"/>
    </xf>
    <xf numFmtId="0" fontId="0" fillId="0" borderId="0" xfId="0" applyAlignment="1">
      <alignment horizontal="left" wrapText="1" indent="2"/>
    </xf>
    <xf numFmtId="164" fontId="22" fillId="0" borderId="0" xfId="34" applyNumberFormat="1" applyFont="1" applyAlignment="1">
      <alignment wrapText="1"/>
    </xf>
    <xf numFmtId="164" fontId="22" fillId="0" borderId="0" xfId="34" applyNumberFormat="1" applyFont="1" applyAlignment="1"/>
    <xf numFmtId="165" fontId="22" fillId="0" borderId="0" xfId="34" applyNumberFormat="1" applyFont="1" applyAlignment="1">
      <alignment wrapText="1"/>
    </xf>
    <xf numFmtId="0" fontId="23" fillId="0" borderId="0" xfId="38" applyFont="1">
      <alignment horizontal="left" wrapText="1" indent="2"/>
    </xf>
    <xf numFmtId="0" fontId="8" fillId="0" borderId="0" xfId="38">
      <alignment horizontal="left" wrapText="1" indent="2"/>
    </xf>
    <xf numFmtId="0" fontId="0" fillId="0" borderId="10" xfId="0" applyBorder="1" applyAlignment="1"/>
    <xf numFmtId="0" fontId="0" fillId="0" borderId="0" xfId="0" applyAlignment="1">
      <alignment horizontal="justify" vertical="top"/>
    </xf>
    <xf numFmtId="0" fontId="0" fillId="0" borderId="0" xfId="0" applyAlignment="1">
      <alignment horizontal="justify"/>
    </xf>
    <xf numFmtId="0" fontId="0" fillId="0" borderId="0" xfId="0" applyNumberFormat="1" applyAlignment="1">
      <alignment horizontal="justify" vertical="top" wrapText="1"/>
    </xf>
    <xf numFmtId="0" fontId="0" fillId="0" borderId="0" xfId="0" applyAlignment="1">
      <alignment horizontal="justify" vertical="top" wrapText="1"/>
    </xf>
    <xf numFmtId="0" fontId="0" fillId="0" borderId="0" xfId="0" applyFont="1" applyAlignment="1">
      <alignment horizontal="justify" vertical="top"/>
    </xf>
    <xf numFmtId="0" fontId="23" fillId="0" borderId="0" xfId="0" applyNumberFormat="1" applyFont="1" applyAlignment="1">
      <alignment horizontal="justify" vertical="top" wrapText="1"/>
    </xf>
    <xf numFmtId="0" fontId="23" fillId="0" borderId="0" xfId="0" applyFont="1" applyAlignment="1">
      <alignment horizontal="justify" vertical="top"/>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ero" xfId="30" xr:uid="{00000000-0005-0000-0000-00001D000000}"/>
    <cellStyle name="Entrada" xfId="31" builtinId="20" customBuiltin="1"/>
    <cellStyle name="Incorrecto" xfId="32" builtinId="27" customBuiltin="1"/>
    <cellStyle name="miles" xfId="33" xr:uid="{00000000-0005-0000-0000-000020000000}"/>
    <cellStyle name="Millares" xfId="34" builtinId="3"/>
    <cellStyle name="Neutral" xfId="35" builtinId="28" customBuiltin="1"/>
    <cellStyle name="Normal" xfId="0" builtinId="0"/>
    <cellStyle name="Notas" xfId="36" builtinId="10" customBuiltin="1"/>
    <cellStyle name="Salida" xfId="37" builtinId="21" customBuiltin="1"/>
    <cellStyle name="sangria_n1" xfId="38" xr:uid="{00000000-0005-0000-0000-000026000000}"/>
    <cellStyle name="Texto de advertencia" xfId="39" builtinId="11" customBuiltin="1"/>
    <cellStyle name="Texto explicativo" xfId="40" builtinId="53" customBuiltin="1"/>
    <cellStyle name="Título" xfId="41" builtinId="15" customBuiltin="1"/>
    <cellStyle name="Título 1" xfId="42" xr:uid="{00000000-0005-0000-0000-00002A000000}"/>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7" width="13.5" style="3" customWidth="1"/>
    <col min="8" max="9" width="11.33203125" style="3" customWidth="1"/>
    <col min="10" max="11" width="12" style="3" bestFit="1"/>
    <col min="12" max="12" width="12.83203125" style="3" bestFit="1"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35</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34548</v>
      </c>
      <c r="F9" s="16">
        <f t="shared" ref="F9:L9" si="1">SUM(F10:F15)</f>
        <v>18436</v>
      </c>
      <c r="G9" s="16">
        <f t="shared" si="1"/>
        <v>6170</v>
      </c>
      <c r="H9" s="16">
        <f t="shared" si="1"/>
        <v>63</v>
      </c>
      <c r="I9" s="16">
        <f t="shared" si="1"/>
        <v>94</v>
      </c>
      <c r="J9" s="16">
        <f t="shared" si="1"/>
        <v>678</v>
      </c>
      <c r="K9" s="16">
        <f t="shared" si="1"/>
        <v>1091</v>
      </c>
      <c r="L9" s="16">
        <f t="shared" si="1"/>
        <v>8016</v>
      </c>
    </row>
    <row r="10" spans="1:12" ht="23.25" customHeight="1" x14ac:dyDescent="0.2">
      <c r="A10" s="35" t="s">
        <v>12</v>
      </c>
      <c r="B10" s="36"/>
      <c r="C10" s="36"/>
      <c r="D10" s="36"/>
      <c r="E10" s="16">
        <f t="shared" si="0"/>
        <v>12505</v>
      </c>
      <c r="F10" s="11">
        <v>11140</v>
      </c>
      <c r="G10" s="11">
        <v>1312</v>
      </c>
      <c r="H10" s="11">
        <v>0</v>
      </c>
      <c r="I10" s="11">
        <v>19</v>
      </c>
      <c r="J10" s="11">
        <v>10</v>
      </c>
      <c r="K10" s="11">
        <v>1</v>
      </c>
      <c r="L10" s="11">
        <v>23</v>
      </c>
    </row>
    <row r="11" spans="1:12" ht="17.25" customHeight="1" x14ac:dyDescent="0.2">
      <c r="A11" s="35" t="s">
        <v>13</v>
      </c>
      <c r="B11" s="36"/>
      <c r="C11" s="36"/>
      <c r="D11" s="36"/>
      <c r="E11" s="16">
        <f t="shared" si="0"/>
        <v>1172</v>
      </c>
      <c r="F11" s="11">
        <v>562</v>
      </c>
      <c r="G11" s="11">
        <v>492</v>
      </c>
      <c r="H11" s="11">
        <v>3</v>
      </c>
      <c r="I11" s="11">
        <v>36</v>
      </c>
      <c r="J11" s="11">
        <v>12</v>
      </c>
      <c r="K11" s="11">
        <v>29</v>
      </c>
      <c r="L11" s="11">
        <v>38</v>
      </c>
    </row>
    <row r="12" spans="1:12" ht="17.25" customHeight="1" x14ac:dyDescent="0.2">
      <c r="A12" s="30" t="s">
        <v>14</v>
      </c>
      <c r="B12" s="30"/>
      <c r="C12" s="30"/>
      <c r="D12" s="30"/>
      <c r="E12" s="16">
        <f t="shared" si="0"/>
        <v>19413</v>
      </c>
      <c r="F12" s="11">
        <v>6734</v>
      </c>
      <c r="G12" s="11">
        <v>4366</v>
      </c>
      <c r="H12" s="11">
        <v>60</v>
      </c>
      <c r="I12" s="11">
        <v>39</v>
      </c>
      <c r="J12" s="11">
        <v>656</v>
      </c>
      <c r="K12" s="11">
        <v>1061</v>
      </c>
      <c r="L12" s="11">
        <v>6497</v>
      </c>
    </row>
    <row r="13" spans="1:12" ht="17.25" customHeight="1" x14ac:dyDescent="0.2">
      <c r="A13" s="30" t="s">
        <v>15</v>
      </c>
      <c r="B13" s="30"/>
      <c r="C13" s="30"/>
      <c r="D13" s="30"/>
      <c r="E13" s="16">
        <f t="shared" si="0"/>
        <v>0</v>
      </c>
      <c r="F13" s="11">
        <v>0</v>
      </c>
      <c r="G13" s="11">
        <v>0</v>
      </c>
      <c r="H13" s="11">
        <v>0</v>
      </c>
      <c r="I13" s="11">
        <v>0</v>
      </c>
      <c r="J13" s="11">
        <v>0</v>
      </c>
      <c r="K13" s="24">
        <v>0</v>
      </c>
      <c r="L13" s="24">
        <v>0</v>
      </c>
    </row>
    <row r="14" spans="1:12" ht="17.25" customHeight="1" x14ac:dyDescent="0.2">
      <c r="A14" s="30" t="s">
        <v>16</v>
      </c>
      <c r="B14" s="31"/>
      <c r="C14" s="31"/>
      <c r="D14" s="31"/>
      <c r="E14" s="16">
        <f t="shared" si="0"/>
        <v>904</v>
      </c>
      <c r="F14" s="11">
        <v>0</v>
      </c>
      <c r="G14" s="11">
        <v>0</v>
      </c>
      <c r="H14" s="11">
        <v>0</v>
      </c>
      <c r="I14" s="11">
        <v>0</v>
      </c>
      <c r="J14" s="11">
        <v>0</v>
      </c>
      <c r="K14" s="24">
        <v>0</v>
      </c>
      <c r="L14" s="24">
        <v>904</v>
      </c>
    </row>
    <row r="15" spans="1:12" ht="21.75" customHeight="1" x14ac:dyDescent="0.2">
      <c r="A15" s="30" t="s">
        <v>30</v>
      </c>
      <c r="B15" s="31"/>
      <c r="C15" s="31"/>
      <c r="D15" s="31"/>
      <c r="E15" s="16">
        <f t="shared" si="0"/>
        <v>554</v>
      </c>
      <c r="F15" s="11">
        <v>0</v>
      </c>
      <c r="G15" s="11">
        <v>0</v>
      </c>
      <c r="H15" s="11">
        <v>0</v>
      </c>
      <c r="I15" s="11">
        <v>0</v>
      </c>
      <c r="J15" s="11">
        <v>0</v>
      </c>
      <c r="K15" s="24">
        <v>0</v>
      </c>
      <c r="L15" s="24">
        <v>554</v>
      </c>
    </row>
    <row r="16" spans="1:12" s="23" customFormat="1" ht="34.5" customHeight="1" x14ac:dyDescent="0.2">
      <c r="A16" s="32" t="s">
        <v>17</v>
      </c>
      <c r="B16" s="33"/>
      <c r="C16" s="33"/>
      <c r="D16" s="33"/>
      <c r="E16" s="17">
        <f t="shared" si="0"/>
        <v>31253590.585800007</v>
      </c>
      <c r="F16" s="17">
        <f t="shared" ref="F16:L16" si="2">SUM(F17:F22)</f>
        <v>15117261.875280013</v>
      </c>
      <c r="G16" s="17">
        <f t="shared" si="2"/>
        <v>3685159.6863599992</v>
      </c>
      <c r="H16" s="17">
        <f t="shared" si="2"/>
        <v>39949.625999999997</v>
      </c>
      <c r="I16" s="17">
        <f t="shared" si="2"/>
        <v>29736.768730000003</v>
      </c>
      <c r="J16" s="17">
        <f t="shared" si="2"/>
        <v>514389.86750000005</v>
      </c>
      <c r="K16" s="17">
        <f t="shared" si="2"/>
        <v>2029794.6964300002</v>
      </c>
      <c r="L16" s="17">
        <f t="shared" si="2"/>
        <v>9837298.0654999968</v>
      </c>
    </row>
    <row r="17" spans="1:12" ht="23.25" customHeight="1" x14ac:dyDescent="0.2">
      <c r="A17" s="35" t="s">
        <v>12</v>
      </c>
      <c r="B17" s="36"/>
      <c r="C17" s="36"/>
      <c r="D17" s="36"/>
      <c r="E17" s="17">
        <f t="shared" si="0"/>
        <v>7292402.3560500136</v>
      </c>
      <c r="F17" s="12">
        <v>6251750.2497100122</v>
      </c>
      <c r="G17" s="12">
        <v>967162.72666000109</v>
      </c>
      <c r="H17" s="12">
        <v>0</v>
      </c>
      <c r="I17" s="12">
        <v>6662.7800000000034</v>
      </c>
      <c r="J17" s="12">
        <v>34164.954770000004</v>
      </c>
      <c r="K17" s="12">
        <v>2000</v>
      </c>
      <c r="L17" s="12">
        <v>30661.644910000006</v>
      </c>
    </row>
    <row r="18" spans="1:12" ht="17.25" customHeight="1" x14ac:dyDescent="0.2">
      <c r="A18" s="35" t="s">
        <v>13</v>
      </c>
      <c r="B18" s="36"/>
      <c r="C18" s="36"/>
      <c r="D18" s="36"/>
      <c r="E18" s="17">
        <f t="shared" si="0"/>
        <v>671834.86093999981</v>
      </c>
      <c r="F18" s="12">
        <v>351601.1010399998</v>
      </c>
      <c r="G18" s="12">
        <v>262601.58009999996</v>
      </c>
      <c r="H18" s="12">
        <v>4531.0740000000005</v>
      </c>
      <c r="I18" s="12">
        <v>6150.4687300000014</v>
      </c>
      <c r="J18" s="12">
        <v>8238.8116599999994</v>
      </c>
      <c r="K18" s="12">
        <v>16772.149800000003</v>
      </c>
      <c r="L18" s="12">
        <v>21939.675610000002</v>
      </c>
    </row>
    <row r="19" spans="1:12" ht="17.25" customHeight="1" x14ac:dyDescent="0.2">
      <c r="A19" s="30" t="s">
        <v>14</v>
      </c>
      <c r="B19" s="30"/>
      <c r="C19" s="30"/>
      <c r="D19" s="30"/>
      <c r="E19" s="17">
        <f t="shared" si="0"/>
        <v>18159700.772989996</v>
      </c>
      <c r="F19" s="12">
        <v>8513910.524530001</v>
      </c>
      <c r="G19" s="12">
        <v>2455395.3795999982</v>
      </c>
      <c r="H19" s="12">
        <v>35418.551999999996</v>
      </c>
      <c r="I19" s="12">
        <v>16923.52</v>
      </c>
      <c r="J19" s="12">
        <v>471986.10107000003</v>
      </c>
      <c r="K19" s="12">
        <v>2011022.5466300002</v>
      </c>
      <c r="L19" s="12">
        <v>4655044.1491599996</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3443815.4158499981</v>
      </c>
      <c r="F21" s="12">
        <v>0</v>
      </c>
      <c r="G21" s="12">
        <v>0</v>
      </c>
      <c r="H21" s="12">
        <v>0</v>
      </c>
      <c r="I21" s="12">
        <v>0</v>
      </c>
      <c r="J21" s="12">
        <v>0</v>
      </c>
      <c r="K21" s="12">
        <v>0</v>
      </c>
      <c r="L21" s="12">
        <v>3443815.4158499981</v>
      </c>
    </row>
    <row r="22" spans="1:12" ht="23.25" customHeight="1" x14ac:dyDescent="0.2">
      <c r="A22" s="30" t="s">
        <v>30</v>
      </c>
      <c r="B22" s="31"/>
      <c r="C22" s="31"/>
      <c r="D22" s="31"/>
      <c r="E22" s="17">
        <f t="shared" si="0"/>
        <v>1685837.1799699997</v>
      </c>
      <c r="F22" s="12">
        <v>0</v>
      </c>
      <c r="G22" s="12">
        <v>0</v>
      </c>
      <c r="H22" s="12">
        <v>0</v>
      </c>
      <c r="I22" s="12">
        <v>0</v>
      </c>
      <c r="J22" s="12">
        <v>0</v>
      </c>
      <c r="K22" s="12">
        <v>0</v>
      </c>
      <c r="L22" s="12">
        <v>1685837.1799699997</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8"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0" t="s">
        <v>34</v>
      </c>
      <c r="E36" s="40"/>
      <c r="F36" s="40"/>
      <c r="G36" s="40"/>
      <c r="H36" s="40"/>
      <c r="I36" s="40"/>
      <c r="J36" s="40"/>
      <c r="K36" s="40"/>
      <c r="L36" s="40"/>
    </row>
    <row r="37" spans="1:12" x14ac:dyDescent="0.2">
      <c r="D37" s="40"/>
      <c r="E37" s="40"/>
      <c r="F37" s="40"/>
      <c r="G37" s="40"/>
      <c r="H37" s="40"/>
      <c r="I37" s="40"/>
      <c r="J37" s="40"/>
      <c r="K37" s="40"/>
      <c r="L37" s="40"/>
    </row>
    <row r="38" spans="1:12" x14ac:dyDescent="0.2">
      <c r="A38" t="s">
        <v>0</v>
      </c>
    </row>
  </sheetData>
  <mergeCells count="27">
    <mergeCell ref="D36:L37"/>
    <mergeCell ref="B29:L30"/>
    <mergeCell ref="B31:L32"/>
    <mergeCell ref="B33:L34"/>
    <mergeCell ref="B35:L35"/>
    <mergeCell ref="A23:D23"/>
    <mergeCell ref="C25:L26"/>
    <mergeCell ref="B27:L28"/>
    <mergeCell ref="A21:D21"/>
    <mergeCell ref="A22:D22"/>
    <mergeCell ref="A17:D17"/>
    <mergeCell ref="A18:D18"/>
    <mergeCell ref="A19:D19"/>
    <mergeCell ref="A20:D20"/>
    <mergeCell ref="A13:D13"/>
    <mergeCell ref="A14:D14"/>
    <mergeCell ref="A15:D15"/>
    <mergeCell ref="A16:D16"/>
    <mergeCell ref="A9:D9"/>
    <mergeCell ref="A10:D10"/>
    <mergeCell ref="A11:D11"/>
    <mergeCell ref="A12:D12"/>
    <mergeCell ref="A1:J1"/>
    <mergeCell ref="A2:J2"/>
    <mergeCell ref="A4:J4"/>
    <mergeCell ref="A7:D7"/>
    <mergeCell ref="A3:J3"/>
  </mergeCells>
  <phoneticPr fontId="23" type="noConversion"/>
  <pageMargins left="0.34" right="0.28999999999999998" top="0.36" bottom="0.42"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60</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5" t="s">
        <v>12</v>
      </c>
      <c r="B10" s="36"/>
      <c r="C10" s="36"/>
      <c r="D10" s="36"/>
      <c r="E10" s="16">
        <f t="shared" si="0"/>
        <v>0</v>
      </c>
      <c r="F10" s="11"/>
      <c r="G10" s="11"/>
      <c r="H10" s="11"/>
      <c r="I10" s="11"/>
      <c r="J10" s="11"/>
      <c r="K10" s="11"/>
      <c r="L10" s="11"/>
    </row>
    <row r="11" spans="1:12" ht="17.25" customHeight="1" x14ac:dyDescent="0.2">
      <c r="A11" s="35" t="s">
        <v>13</v>
      </c>
      <c r="B11" s="36"/>
      <c r="C11" s="36"/>
      <c r="D11" s="36"/>
      <c r="E11" s="16">
        <f t="shared" si="0"/>
        <v>0</v>
      </c>
      <c r="F11" s="11"/>
      <c r="G11" s="11"/>
      <c r="H11" s="11"/>
      <c r="I11" s="11"/>
      <c r="J11" s="11"/>
      <c r="K11" s="11"/>
      <c r="L11" s="11"/>
    </row>
    <row r="12" spans="1:12" ht="17.25" customHeight="1" x14ac:dyDescent="0.2">
      <c r="A12" s="30" t="s">
        <v>14</v>
      </c>
      <c r="B12" s="30"/>
      <c r="C12" s="30"/>
      <c r="D12" s="30"/>
      <c r="E12" s="16">
        <f t="shared" si="0"/>
        <v>0</v>
      </c>
      <c r="F12" s="11"/>
      <c r="G12" s="11"/>
      <c r="H12" s="11"/>
      <c r="I12" s="11"/>
      <c r="J12" s="11"/>
      <c r="K12" s="11"/>
      <c r="L12" s="11"/>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c r="G14" s="11"/>
      <c r="H14" s="11"/>
      <c r="I14" s="11"/>
      <c r="J14" s="11"/>
      <c r="K14" s="11"/>
      <c r="L14" s="11"/>
    </row>
    <row r="15" spans="1:12" ht="21.75" customHeight="1" x14ac:dyDescent="0.2">
      <c r="A15" s="30" t="s">
        <v>30</v>
      </c>
      <c r="B15" s="31"/>
      <c r="C15" s="31"/>
      <c r="D15" s="31"/>
      <c r="E15" s="16">
        <f t="shared" si="0"/>
        <v>0</v>
      </c>
      <c r="F15" s="11"/>
      <c r="G15" s="11"/>
      <c r="H15" s="11"/>
      <c r="I15" s="11"/>
      <c r="J15" s="11"/>
      <c r="K15" s="11"/>
      <c r="L15" s="11"/>
    </row>
    <row r="16" spans="1:12" s="23" customFormat="1" ht="34.5" customHeight="1" x14ac:dyDescent="0.2">
      <c r="A16" s="32" t="s">
        <v>17</v>
      </c>
      <c r="B16" s="33"/>
      <c r="C16" s="33"/>
      <c r="D16" s="33"/>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5" t="s">
        <v>12</v>
      </c>
      <c r="B17" s="36"/>
      <c r="C17" s="36"/>
      <c r="D17" s="36"/>
      <c r="E17" s="17">
        <f t="shared" si="0"/>
        <v>0</v>
      </c>
      <c r="F17" s="12"/>
      <c r="G17" s="12"/>
      <c r="H17" s="12"/>
      <c r="I17" s="12"/>
      <c r="J17" s="12"/>
      <c r="K17" s="12"/>
      <c r="L17" s="12"/>
    </row>
    <row r="18" spans="1:12" ht="17.25" customHeight="1" x14ac:dyDescent="0.2">
      <c r="A18" s="35" t="s">
        <v>13</v>
      </c>
      <c r="B18" s="36"/>
      <c r="C18" s="36"/>
      <c r="D18" s="36"/>
      <c r="E18" s="17">
        <f t="shared" si="0"/>
        <v>0</v>
      </c>
      <c r="F18" s="12"/>
      <c r="G18" s="12"/>
      <c r="H18" s="12"/>
      <c r="I18" s="12"/>
      <c r="J18" s="12"/>
      <c r="K18" s="12"/>
      <c r="L18" s="12"/>
    </row>
    <row r="19" spans="1:12" ht="17.25" customHeight="1" x14ac:dyDescent="0.2">
      <c r="A19" s="30" t="s">
        <v>14</v>
      </c>
      <c r="B19" s="30"/>
      <c r="C19" s="30"/>
      <c r="D19" s="30"/>
      <c r="E19" s="17">
        <f t="shared" si="0"/>
        <v>0</v>
      </c>
      <c r="F19" s="12"/>
      <c r="G19" s="12"/>
      <c r="H19" s="12"/>
      <c r="I19" s="12"/>
      <c r="J19" s="12"/>
      <c r="K19" s="12"/>
      <c r="L19" s="12"/>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c r="G21" s="12"/>
      <c r="H21" s="12"/>
      <c r="I21" s="12"/>
      <c r="J21" s="12"/>
      <c r="K21" s="12"/>
      <c r="L21" s="12"/>
    </row>
    <row r="22" spans="1:12" ht="23.25" customHeight="1" x14ac:dyDescent="0.2">
      <c r="A22" s="30" t="s">
        <v>30</v>
      </c>
      <c r="B22" s="31"/>
      <c r="C22" s="31"/>
      <c r="D22" s="31"/>
      <c r="E22" s="17">
        <f t="shared" si="0"/>
        <v>0</v>
      </c>
      <c r="F22" s="12"/>
      <c r="G22" s="12"/>
      <c r="H22" s="12"/>
      <c r="I22" s="12"/>
      <c r="J22" s="12"/>
      <c r="K22" s="12"/>
      <c r="L22" s="12"/>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B33:L34"/>
    <mergeCell ref="B35:L35"/>
    <mergeCell ref="D36:L37"/>
    <mergeCell ref="B29:L30"/>
    <mergeCell ref="B31:L32"/>
    <mergeCell ref="B27:L28"/>
    <mergeCell ref="C25:L26"/>
    <mergeCell ref="A21:D21"/>
    <mergeCell ref="A22:D22"/>
    <mergeCell ref="A23:D23"/>
    <mergeCell ref="A17:D17"/>
    <mergeCell ref="A18:D18"/>
    <mergeCell ref="A19:D19"/>
    <mergeCell ref="A20:D20"/>
    <mergeCell ref="A14:D14"/>
    <mergeCell ref="A15:D15"/>
    <mergeCell ref="A16:D16"/>
    <mergeCell ref="A13:D13"/>
    <mergeCell ref="A9:D9"/>
    <mergeCell ref="A10:D10"/>
    <mergeCell ref="A11:D11"/>
    <mergeCell ref="A12:D12"/>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59</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495</v>
      </c>
      <c r="F9" s="16">
        <f t="shared" ref="F9:L9" si="1">SUM(F10:F15)</f>
        <v>115</v>
      </c>
      <c r="G9" s="16">
        <f t="shared" si="1"/>
        <v>269</v>
      </c>
      <c r="H9" s="16">
        <f t="shared" si="1"/>
        <v>0</v>
      </c>
      <c r="I9" s="16">
        <f t="shared" si="1"/>
        <v>3</v>
      </c>
      <c r="J9" s="16">
        <f t="shared" si="1"/>
        <v>21</v>
      </c>
      <c r="K9" s="16">
        <f t="shared" si="1"/>
        <v>0</v>
      </c>
      <c r="L9" s="16">
        <f t="shared" si="1"/>
        <v>87</v>
      </c>
    </row>
    <row r="10" spans="1:12" ht="23.25" customHeight="1" x14ac:dyDescent="0.2">
      <c r="A10" s="35" t="s">
        <v>12</v>
      </c>
      <c r="B10" s="36"/>
      <c r="C10" s="36"/>
      <c r="D10" s="36"/>
      <c r="E10" s="16">
        <f t="shared" si="0"/>
        <v>123</v>
      </c>
      <c r="F10" s="11">
        <v>41</v>
      </c>
      <c r="G10" s="11">
        <v>82</v>
      </c>
      <c r="H10" s="11">
        <v>0</v>
      </c>
      <c r="I10" s="11">
        <v>0</v>
      </c>
      <c r="J10" s="11">
        <v>0</v>
      </c>
      <c r="K10" s="11">
        <v>0</v>
      </c>
      <c r="L10" s="11">
        <v>0</v>
      </c>
    </row>
    <row r="11" spans="1:12" ht="17.25" customHeight="1" x14ac:dyDescent="0.2">
      <c r="A11" s="35" t="s">
        <v>13</v>
      </c>
      <c r="B11" s="36"/>
      <c r="C11" s="36"/>
      <c r="D11" s="36"/>
      <c r="E11" s="16">
        <f t="shared" si="0"/>
        <v>57</v>
      </c>
      <c r="F11" s="11">
        <v>26</v>
      </c>
      <c r="G11" s="11">
        <v>30</v>
      </c>
      <c r="H11" s="11">
        <v>0</v>
      </c>
      <c r="I11" s="11">
        <v>0</v>
      </c>
      <c r="J11" s="11">
        <v>0</v>
      </c>
      <c r="K11" s="11">
        <v>0</v>
      </c>
      <c r="L11" s="11">
        <v>1</v>
      </c>
    </row>
    <row r="12" spans="1:12" ht="17.25" customHeight="1" x14ac:dyDescent="0.2">
      <c r="A12" s="30" t="s">
        <v>14</v>
      </c>
      <c r="B12" s="30"/>
      <c r="C12" s="30"/>
      <c r="D12" s="30"/>
      <c r="E12" s="16">
        <f t="shared" si="0"/>
        <v>294</v>
      </c>
      <c r="F12" s="11">
        <v>48</v>
      </c>
      <c r="G12" s="11">
        <v>157</v>
      </c>
      <c r="H12" s="11">
        <v>0</v>
      </c>
      <c r="I12" s="11">
        <v>3</v>
      </c>
      <c r="J12" s="11">
        <v>21</v>
      </c>
      <c r="K12" s="11">
        <v>0</v>
      </c>
      <c r="L12" s="11">
        <v>65</v>
      </c>
    </row>
    <row r="13" spans="1:12" ht="17.25" customHeight="1" x14ac:dyDescent="0.2">
      <c r="A13" s="30" t="s">
        <v>15</v>
      </c>
      <c r="B13" s="30"/>
      <c r="C13" s="30"/>
      <c r="D13" s="30"/>
      <c r="E13" s="16">
        <f t="shared" si="0"/>
        <v>0</v>
      </c>
      <c r="F13" s="11">
        <v>0</v>
      </c>
      <c r="G13" s="11">
        <v>0</v>
      </c>
      <c r="H13" s="11">
        <v>0</v>
      </c>
      <c r="I13" s="11">
        <v>0</v>
      </c>
      <c r="J13" s="11">
        <v>0</v>
      </c>
      <c r="K13" s="11">
        <v>0</v>
      </c>
      <c r="L13" s="24">
        <v>0</v>
      </c>
    </row>
    <row r="14" spans="1:12" ht="17.25" customHeight="1" x14ac:dyDescent="0.2">
      <c r="A14" s="30" t="s">
        <v>16</v>
      </c>
      <c r="B14" s="31"/>
      <c r="C14" s="31"/>
      <c r="D14" s="31"/>
      <c r="E14" s="16">
        <f t="shared" si="0"/>
        <v>21</v>
      </c>
      <c r="F14" s="11">
        <v>0</v>
      </c>
      <c r="G14" s="11">
        <v>0</v>
      </c>
      <c r="H14" s="11">
        <v>0</v>
      </c>
      <c r="I14" s="11">
        <v>0</v>
      </c>
      <c r="J14" s="11">
        <v>0</v>
      </c>
      <c r="K14" s="11">
        <v>0</v>
      </c>
      <c r="L14" s="24">
        <v>21</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292613.03249000001</v>
      </c>
      <c r="F16" s="17">
        <f t="shared" ref="F16:L16" si="2">SUM(F17:F22)</f>
        <v>39726.772489999996</v>
      </c>
      <c r="G16" s="17">
        <f t="shared" si="2"/>
        <v>201842.72199999998</v>
      </c>
      <c r="H16" s="17">
        <f t="shared" si="2"/>
        <v>0</v>
      </c>
      <c r="I16" s="17">
        <f t="shared" si="2"/>
        <v>800</v>
      </c>
      <c r="J16" s="17">
        <f t="shared" si="2"/>
        <v>4710</v>
      </c>
      <c r="K16" s="17">
        <f t="shared" si="2"/>
        <v>0</v>
      </c>
      <c r="L16" s="17">
        <f t="shared" si="2"/>
        <v>45533.538</v>
      </c>
    </row>
    <row r="17" spans="1:12" ht="23.25" customHeight="1" x14ac:dyDescent="0.2">
      <c r="A17" s="35" t="s">
        <v>12</v>
      </c>
      <c r="B17" s="36"/>
      <c r="C17" s="36"/>
      <c r="D17" s="36"/>
      <c r="E17" s="17">
        <f t="shared" si="0"/>
        <v>119670.42968999998</v>
      </c>
      <c r="F17" s="12">
        <v>13738.13969</v>
      </c>
      <c r="G17" s="12">
        <v>105932.28999999998</v>
      </c>
      <c r="H17" s="12">
        <v>0</v>
      </c>
      <c r="I17" s="12">
        <v>0</v>
      </c>
      <c r="J17" s="12">
        <v>0</v>
      </c>
      <c r="K17" s="12">
        <v>0</v>
      </c>
      <c r="L17" s="12">
        <v>0</v>
      </c>
    </row>
    <row r="18" spans="1:12" ht="17.25" customHeight="1" x14ac:dyDescent="0.2">
      <c r="A18" s="35" t="s">
        <v>13</v>
      </c>
      <c r="B18" s="36"/>
      <c r="C18" s="36"/>
      <c r="D18" s="36"/>
      <c r="E18" s="17">
        <f t="shared" si="0"/>
        <v>22518.132799999999</v>
      </c>
      <c r="F18" s="12">
        <v>11386.532799999999</v>
      </c>
      <c r="G18" s="12">
        <v>10731.600000000002</v>
      </c>
      <c r="H18" s="12">
        <v>0</v>
      </c>
      <c r="I18" s="12">
        <v>0</v>
      </c>
      <c r="J18" s="12">
        <v>0</v>
      </c>
      <c r="K18" s="12">
        <v>0</v>
      </c>
      <c r="L18" s="12">
        <v>400</v>
      </c>
    </row>
    <row r="19" spans="1:12" ht="17.25" customHeight="1" x14ac:dyDescent="0.2">
      <c r="A19" s="30" t="s">
        <v>14</v>
      </c>
      <c r="B19" s="30"/>
      <c r="C19" s="30"/>
      <c r="D19" s="30"/>
      <c r="E19" s="17">
        <f t="shared" si="0"/>
        <v>124588.432</v>
      </c>
      <c r="F19" s="12">
        <v>14602.1</v>
      </c>
      <c r="G19" s="12">
        <v>85178.831999999995</v>
      </c>
      <c r="H19" s="12">
        <v>0</v>
      </c>
      <c r="I19" s="12">
        <v>800</v>
      </c>
      <c r="J19" s="12">
        <v>4710</v>
      </c>
      <c r="K19" s="12">
        <v>0</v>
      </c>
      <c r="L19" s="12">
        <v>19297.5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25836.037999999997</v>
      </c>
      <c r="F21" s="12">
        <v>0</v>
      </c>
      <c r="G21" s="12">
        <v>0</v>
      </c>
      <c r="H21" s="12">
        <v>0</v>
      </c>
      <c r="I21" s="12">
        <v>0</v>
      </c>
      <c r="J21" s="12">
        <v>0</v>
      </c>
      <c r="K21" s="12">
        <v>0</v>
      </c>
      <c r="L21" s="12">
        <v>25836.037999999997</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58</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2316</v>
      </c>
      <c r="F9" s="16">
        <f t="shared" ref="F9:L9" si="1">SUM(F10:F15)</f>
        <v>1519</v>
      </c>
      <c r="G9" s="16">
        <f t="shared" si="1"/>
        <v>322</v>
      </c>
      <c r="H9" s="16">
        <f t="shared" si="1"/>
        <v>0</v>
      </c>
      <c r="I9" s="16">
        <f t="shared" si="1"/>
        <v>0</v>
      </c>
      <c r="J9" s="16">
        <f t="shared" si="1"/>
        <v>70</v>
      </c>
      <c r="K9" s="16">
        <f t="shared" si="1"/>
        <v>150</v>
      </c>
      <c r="L9" s="16">
        <f t="shared" si="1"/>
        <v>255</v>
      </c>
    </row>
    <row r="10" spans="1:12" ht="23.25" customHeight="1" x14ac:dyDescent="0.2">
      <c r="A10" s="35" t="s">
        <v>12</v>
      </c>
      <c r="B10" s="36"/>
      <c r="C10" s="36"/>
      <c r="D10" s="36"/>
      <c r="E10" s="16">
        <f t="shared" si="0"/>
        <v>1090</v>
      </c>
      <c r="F10" s="11">
        <v>1026</v>
      </c>
      <c r="G10" s="11">
        <v>64</v>
      </c>
      <c r="H10" s="11">
        <v>0</v>
      </c>
      <c r="I10" s="11">
        <v>0</v>
      </c>
      <c r="J10" s="11">
        <v>0</v>
      </c>
      <c r="K10" s="11">
        <v>0</v>
      </c>
      <c r="L10" s="11">
        <v>0</v>
      </c>
    </row>
    <row r="11" spans="1:12" ht="17.25" customHeight="1" x14ac:dyDescent="0.2">
      <c r="A11" s="35" t="s">
        <v>13</v>
      </c>
      <c r="B11" s="36"/>
      <c r="C11" s="36"/>
      <c r="D11" s="36"/>
      <c r="E11" s="16">
        <f t="shared" si="0"/>
        <v>28</v>
      </c>
      <c r="F11" s="11">
        <v>24</v>
      </c>
      <c r="G11" s="11">
        <v>2</v>
      </c>
      <c r="H11" s="11">
        <v>0</v>
      </c>
      <c r="I11" s="11">
        <v>0</v>
      </c>
      <c r="J11" s="11">
        <v>1</v>
      </c>
      <c r="K11" s="11">
        <v>1</v>
      </c>
      <c r="L11" s="11">
        <v>0</v>
      </c>
    </row>
    <row r="12" spans="1:12" ht="17.25" customHeight="1" x14ac:dyDescent="0.2">
      <c r="A12" s="30" t="s">
        <v>14</v>
      </c>
      <c r="B12" s="30"/>
      <c r="C12" s="30"/>
      <c r="D12" s="30"/>
      <c r="E12" s="16">
        <f t="shared" si="0"/>
        <v>1130</v>
      </c>
      <c r="F12" s="11">
        <v>469</v>
      </c>
      <c r="G12" s="11">
        <v>256</v>
      </c>
      <c r="H12" s="11">
        <v>0</v>
      </c>
      <c r="I12" s="11">
        <v>0</v>
      </c>
      <c r="J12" s="11">
        <v>69</v>
      </c>
      <c r="K12" s="11">
        <v>149</v>
      </c>
      <c r="L12" s="11">
        <v>187</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68</v>
      </c>
      <c r="F14" s="11">
        <v>0</v>
      </c>
      <c r="G14" s="11">
        <v>0</v>
      </c>
      <c r="H14" s="11">
        <v>0</v>
      </c>
      <c r="I14" s="11">
        <v>0</v>
      </c>
      <c r="J14" s="11">
        <v>0</v>
      </c>
      <c r="K14" s="11">
        <v>0</v>
      </c>
      <c r="L14" s="11">
        <v>68</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1342425.5054300022</v>
      </c>
      <c r="F16" s="17">
        <f t="shared" ref="F16:L16" si="2">SUM(F17:F22)</f>
        <v>890764.05820000218</v>
      </c>
      <c r="G16" s="17">
        <f t="shared" si="2"/>
        <v>92975.475230000011</v>
      </c>
      <c r="H16" s="17">
        <f t="shared" si="2"/>
        <v>0</v>
      </c>
      <c r="I16" s="17">
        <f t="shared" si="2"/>
        <v>0</v>
      </c>
      <c r="J16" s="17">
        <f t="shared" si="2"/>
        <v>43093</v>
      </c>
      <c r="K16" s="17">
        <f t="shared" si="2"/>
        <v>49437.599999999999</v>
      </c>
      <c r="L16" s="17">
        <f t="shared" si="2"/>
        <v>266155.37199999997</v>
      </c>
    </row>
    <row r="17" spans="1:12" ht="23.25" customHeight="1" x14ac:dyDescent="0.2">
      <c r="A17" s="35" t="s">
        <v>12</v>
      </c>
      <c r="B17" s="36"/>
      <c r="C17" s="36"/>
      <c r="D17" s="36"/>
      <c r="E17" s="17">
        <f t="shared" si="0"/>
        <v>651498.88150000211</v>
      </c>
      <c r="F17" s="12">
        <v>616743.81027000211</v>
      </c>
      <c r="G17" s="12">
        <v>34755.071229999994</v>
      </c>
      <c r="H17" s="12">
        <v>0</v>
      </c>
      <c r="I17" s="12">
        <v>0</v>
      </c>
      <c r="J17" s="12">
        <v>0</v>
      </c>
      <c r="K17" s="12">
        <v>0</v>
      </c>
      <c r="L17" s="12">
        <v>0</v>
      </c>
    </row>
    <row r="18" spans="1:12" ht="17.25" customHeight="1" x14ac:dyDescent="0.2">
      <c r="A18" s="35" t="s">
        <v>13</v>
      </c>
      <c r="B18" s="36"/>
      <c r="C18" s="36"/>
      <c r="D18" s="36"/>
      <c r="E18" s="17">
        <f t="shared" si="0"/>
        <v>10671.8208</v>
      </c>
      <c r="F18" s="12">
        <v>9145.0208000000002</v>
      </c>
      <c r="G18" s="12">
        <v>860.8</v>
      </c>
      <c r="H18" s="12">
        <v>0</v>
      </c>
      <c r="I18" s="12">
        <v>0</v>
      </c>
      <c r="J18" s="12">
        <v>208</v>
      </c>
      <c r="K18" s="12">
        <v>458</v>
      </c>
      <c r="L18" s="12">
        <v>0</v>
      </c>
    </row>
    <row r="19" spans="1:12" ht="17.25" customHeight="1" x14ac:dyDescent="0.2">
      <c r="A19" s="30" t="s">
        <v>14</v>
      </c>
      <c r="B19" s="30"/>
      <c r="C19" s="30"/>
      <c r="D19" s="30"/>
      <c r="E19" s="17">
        <f t="shared" si="0"/>
        <v>493784.00312999997</v>
      </c>
      <c r="F19" s="12">
        <v>264875.22713000001</v>
      </c>
      <c r="G19" s="12">
        <v>57359.604000000007</v>
      </c>
      <c r="H19" s="12">
        <v>0</v>
      </c>
      <c r="I19" s="12">
        <v>0</v>
      </c>
      <c r="J19" s="12">
        <v>42885</v>
      </c>
      <c r="K19" s="12">
        <v>48979.6</v>
      </c>
      <c r="L19" s="12">
        <v>79684.571999999986</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186470.8</v>
      </c>
      <c r="F21" s="12">
        <v>0</v>
      </c>
      <c r="G21" s="12">
        <v>0</v>
      </c>
      <c r="H21" s="12">
        <v>0</v>
      </c>
      <c r="I21" s="12">
        <v>0</v>
      </c>
      <c r="J21" s="12">
        <v>0</v>
      </c>
      <c r="K21" s="12">
        <v>0</v>
      </c>
      <c r="L21" s="12">
        <v>186470.8</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57</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290</v>
      </c>
      <c r="F9" s="16">
        <f t="shared" ref="F9:L9" si="1">SUM(F10:F15)</f>
        <v>60</v>
      </c>
      <c r="G9" s="16">
        <f t="shared" si="1"/>
        <v>23</v>
      </c>
      <c r="H9" s="16">
        <f t="shared" si="1"/>
        <v>3</v>
      </c>
      <c r="I9" s="16">
        <f t="shared" si="1"/>
        <v>0</v>
      </c>
      <c r="J9" s="16">
        <f t="shared" si="1"/>
        <v>22</v>
      </c>
      <c r="K9" s="16">
        <f t="shared" si="1"/>
        <v>14</v>
      </c>
      <c r="L9" s="16">
        <f t="shared" si="1"/>
        <v>168</v>
      </c>
    </row>
    <row r="10" spans="1:12" ht="23.25" customHeight="1" x14ac:dyDescent="0.2">
      <c r="A10" s="35" t="s">
        <v>12</v>
      </c>
      <c r="B10" s="36"/>
      <c r="C10" s="36"/>
      <c r="D10" s="36"/>
      <c r="E10" s="16">
        <f t="shared" si="0"/>
        <v>34</v>
      </c>
      <c r="F10" s="11">
        <v>28</v>
      </c>
      <c r="G10" s="11">
        <v>6</v>
      </c>
      <c r="H10" s="11">
        <v>0</v>
      </c>
      <c r="I10" s="11">
        <v>0</v>
      </c>
      <c r="J10" s="11">
        <v>0</v>
      </c>
      <c r="K10" s="11">
        <v>0</v>
      </c>
      <c r="L10" s="11">
        <v>0</v>
      </c>
    </row>
    <row r="11" spans="1:12" ht="17.25" customHeight="1" x14ac:dyDescent="0.2">
      <c r="A11" s="35" t="s">
        <v>13</v>
      </c>
      <c r="B11" s="36"/>
      <c r="C11" s="36"/>
      <c r="D11" s="36"/>
      <c r="E11" s="16">
        <f t="shared" si="0"/>
        <v>7</v>
      </c>
      <c r="F11" s="11">
        <v>1</v>
      </c>
      <c r="G11" s="11">
        <v>4</v>
      </c>
      <c r="H11" s="11">
        <v>0</v>
      </c>
      <c r="I11" s="11">
        <v>0</v>
      </c>
      <c r="J11" s="11">
        <v>0</v>
      </c>
      <c r="K11" s="11">
        <v>1</v>
      </c>
      <c r="L11" s="11">
        <v>1</v>
      </c>
    </row>
    <row r="12" spans="1:12" ht="17.25" customHeight="1" x14ac:dyDescent="0.2">
      <c r="A12" s="30" t="s">
        <v>14</v>
      </c>
      <c r="B12" s="30"/>
      <c r="C12" s="30"/>
      <c r="D12" s="30"/>
      <c r="E12" s="16">
        <f t="shared" si="0"/>
        <v>249</v>
      </c>
      <c r="F12" s="11">
        <v>31</v>
      </c>
      <c r="G12" s="11">
        <v>13</v>
      </c>
      <c r="H12" s="11">
        <v>3</v>
      </c>
      <c r="I12" s="11">
        <v>0</v>
      </c>
      <c r="J12" s="11">
        <v>22</v>
      </c>
      <c r="K12" s="11">
        <v>13</v>
      </c>
      <c r="L12" s="11">
        <v>167</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159941.31823</v>
      </c>
      <c r="F16" s="17">
        <f t="shared" ref="F16:L16" si="2">SUM(F17:F22)</f>
        <v>34211.315119999999</v>
      </c>
      <c r="G16" s="17">
        <f t="shared" si="2"/>
        <v>8834.4411099999998</v>
      </c>
      <c r="H16" s="17">
        <f t="shared" si="2"/>
        <v>1100</v>
      </c>
      <c r="I16" s="17">
        <f t="shared" si="2"/>
        <v>0</v>
      </c>
      <c r="J16" s="17">
        <f t="shared" si="2"/>
        <v>6337.5</v>
      </c>
      <c r="K16" s="17">
        <f t="shared" si="2"/>
        <v>10612.531999999999</v>
      </c>
      <c r="L16" s="17">
        <f t="shared" si="2"/>
        <v>98845.53</v>
      </c>
    </row>
    <row r="17" spans="1:12" ht="23.25" customHeight="1" x14ac:dyDescent="0.2">
      <c r="A17" s="35" t="s">
        <v>12</v>
      </c>
      <c r="B17" s="36"/>
      <c r="C17" s="36"/>
      <c r="D17" s="36"/>
      <c r="E17" s="17">
        <f t="shared" si="0"/>
        <v>14177.851790000004</v>
      </c>
      <c r="F17" s="12">
        <v>11567.808120000003</v>
      </c>
      <c r="G17" s="12">
        <v>2610.04367</v>
      </c>
      <c r="H17" s="12">
        <v>0</v>
      </c>
      <c r="I17" s="12">
        <v>0</v>
      </c>
      <c r="J17" s="12">
        <v>0</v>
      </c>
      <c r="K17" s="12">
        <v>0</v>
      </c>
      <c r="L17" s="12">
        <v>0</v>
      </c>
    </row>
    <row r="18" spans="1:12" ht="17.25" customHeight="1" x14ac:dyDescent="0.2">
      <c r="A18" s="35" t="s">
        <v>13</v>
      </c>
      <c r="B18" s="36"/>
      <c r="C18" s="36"/>
      <c r="D18" s="36"/>
      <c r="E18" s="17">
        <f t="shared" si="0"/>
        <v>3183.7464400000003</v>
      </c>
      <c r="F18" s="12">
        <v>686.91700000000003</v>
      </c>
      <c r="G18" s="12">
        <v>1188.2974400000003</v>
      </c>
      <c r="H18" s="12">
        <v>0</v>
      </c>
      <c r="I18" s="12">
        <v>0</v>
      </c>
      <c r="J18" s="12">
        <v>0</v>
      </c>
      <c r="K18" s="12">
        <v>228.53200000000001</v>
      </c>
      <c r="L18" s="12">
        <v>1080</v>
      </c>
    </row>
    <row r="19" spans="1:12" ht="17.25" customHeight="1" x14ac:dyDescent="0.2">
      <c r="A19" s="30" t="s">
        <v>14</v>
      </c>
      <c r="B19" s="30"/>
      <c r="C19" s="30"/>
      <c r="D19" s="30"/>
      <c r="E19" s="17">
        <f t="shared" si="0"/>
        <v>142579.72</v>
      </c>
      <c r="F19" s="12">
        <v>21956.59</v>
      </c>
      <c r="G19" s="12">
        <v>5036.1000000000004</v>
      </c>
      <c r="H19" s="12">
        <v>1100</v>
      </c>
      <c r="I19" s="12">
        <v>0</v>
      </c>
      <c r="J19" s="12">
        <v>6337.5</v>
      </c>
      <c r="K19" s="12">
        <v>10384</v>
      </c>
      <c r="L19" s="12">
        <v>97765.53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56</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0" si="0">SUM(F9:L9)</f>
        <v>909</v>
      </c>
      <c r="F9" s="16">
        <f t="shared" ref="F9:L9" si="1">SUM(F10:F15)</f>
        <v>211</v>
      </c>
      <c r="G9" s="16">
        <f t="shared" si="1"/>
        <v>288</v>
      </c>
      <c r="H9" s="16">
        <f t="shared" si="1"/>
        <v>1</v>
      </c>
      <c r="I9" s="16">
        <f t="shared" si="1"/>
        <v>1</v>
      </c>
      <c r="J9" s="16">
        <f t="shared" si="1"/>
        <v>26</v>
      </c>
      <c r="K9" s="16">
        <f t="shared" si="1"/>
        <v>31</v>
      </c>
      <c r="L9" s="16">
        <f t="shared" si="1"/>
        <v>351</v>
      </c>
    </row>
    <row r="10" spans="1:12" ht="23.25" customHeight="1" x14ac:dyDescent="0.2">
      <c r="A10" s="35" t="s">
        <v>12</v>
      </c>
      <c r="B10" s="36"/>
      <c r="C10" s="36"/>
      <c r="D10" s="36"/>
      <c r="E10" s="16">
        <f t="shared" si="0"/>
        <v>199</v>
      </c>
      <c r="F10" s="11">
        <v>109</v>
      </c>
      <c r="G10" s="11">
        <v>90</v>
      </c>
      <c r="H10" s="11">
        <v>0</v>
      </c>
      <c r="I10" s="11">
        <v>0</v>
      </c>
      <c r="J10" s="11">
        <v>0</v>
      </c>
      <c r="K10" s="11">
        <v>0</v>
      </c>
      <c r="L10" s="11">
        <v>0</v>
      </c>
    </row>
    <row r="11" spans="1:12" ht="17.25" customHeight="1" x14ac:dyDescent="0.2">
      <c r="A11" s="35" t="s">
        <v>13</v>
      </c>
      <c r="B11" s="36"/>
      <c r="C11" s="36"/>
      <c r="D11" s="36"/>
      <c r="E11" s="16">
        <f t="shared" si="0"/>
        <v>21</v>
      </c>
      <c r="F11" s="11">
        <v>13</v>
      </c>
      <c r="G11" s="11">
        <v>7</v>
      </c>
      <c r="H11" s="11">
        <v>1</v>
      </c>
      <c r="I11" s="11">
        <v>0</v>
      </c>
      <c r="J11" s="11">
        <v>0</v>
      </c>
      <c r="K11" s="11">
        <v>0</v>
      </c>
      <c r="L11" s="11">
        <v>0</v>
      </c>
    </row>
    <row r="12" spans="1:12" ht="17.25" customHeight="1" x14ac:dyDescent="0.2">
      <c r="A12" s="30" t="s">
        <v>14</v>
      </c>
      <c r="B12" s="30"/>
      <c r="C12" s="30"/>
      <c r="D12" s="30"/>
      <c r="E12" s="16">
        <f t="shared" si="0"/>
        <v>689</v>
      </c>
      <c r="F12" s="11">
        <v>89</v>
      </c>
      <c r="G12" s="11">
        <v>191</v>
      </c>
      <c r="H12" s="11">
        <v>0</v>
      </c>
      <c r="I12" s="11">
        <v>1</v>
      </c>
      <c r="J12" s="11">
        <v>26</v>
      </c>
      <c r="K12" s="11">
        <v>31</v>
      </c>
      <c r="L12" s="11">
        <v>351</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494874.58753000002</v>
      </c>
      <c r="F16" s="17">
        <f t="shared" ref="F16:L16" si="2">SUM(F17:F22)</f>
        <v>101459.67645999999</v>
      </c>
      <c r="G16" s="17">
        <f t="shared" si="2"/>
        <v>156210.35320000001</v>
      </c>
      <c r="H16" s="17">
        <f t="shared" si="2"/>
        <v>4.4800000000000004</v>
      </c>
      <c r="I16" s="17">
        <f t="shared" si="2"/>
        <v>200</v>
      </c>
      <c r="J16" s="17">
        <f t="shared" si="2"/>
        <v>8425</v>
      </c>
      <c r="K16" s="17">
        <f t="shared" si="2"/>
        <v>52286.400000000001</v>
      </c>
      <c r="L16" s="17">
        <f t="shared" si="2"/>
        <v>176288.67787000001</v>
      </c>
    </row>
    <row r="17" spans="1:12" ht="23.25" customHeight="1" x14ac:dyDescent="0.2">
      <c r="A17" s="35" t="s">
        <v>12</v>
      </c>
      <c r="B17" s="36"/>
      <c r="C17" s="36"/>
      <c r="D17" s="36"/>
      <c r="E17" s="17">
        <f t="shared" si="0"/>
        <v>105131.07845999999</v>
      </c>
      <c r="F17" s="12">
        <v>47314.858459999981</v>
      </c>
      <c r="G17" s="12">
        <v>57816.22</v>
      </c>
      <c r="H17" s="12">
        <v>0</v>
      </c>
      <c r="I17" s="12">
        <v>0</v>
      </c>
      <c r="J17" s="12">
        <v>0</v>
      </c>
      <c r="K17" s="12">
        <v>0</v>
      </c>
      <c r="L17" s="12">
        <v>0</v>
      </c>
    </row>
    <row r="18" spans="1:12" ht="17.25" customHeight="1" x14ac:dyDescent="0.2">
      <c r="A18" s="35" t="s">
        <v>13</v>
      </c>
      <c r="B18" s="36"/>
      <c r="C18" s="36"/>
      <c r="D18" s="36"/>
      <c r="E18" s="17">
        <f t="shared" si="0"/>
        <v>14966.526400000004</v>
      </c>
      <c r="F18" s="12">
        <v>11793.913200000005</v>
      </c>
      <c r="G18" s="12">
        <v>3168.1332000000002</v>
      </c>
      <c r="H18" s="12">
        <v>4.4800000000000004</v>
      </c>
      <c r="I18" s="12">
        <v>0</v>
      </c>
      <c r="J18" s="12">
        <v>0</v>
      </c>
      <c r="K18" s="12">
        <v>0</v>
      </c>
      <c r="L18" s="12">
        <v>0</v>
      </c>
    </row>
    <row r="19" spans="1:12" ht="17.25" customHeight="1" x14ac:dyDescent="0.2">
      <c r="A19" s="30" t="s">
        <v>14</v>
      </c>
      <c r="B19" s="30"/>
      <c r="C19" s="30"/>
      <c r="D19" s="30"/>
      <c r="E19" s="17">
        <f t="shared" si="0"/>
        <v>374776.98267000006</v>
      </c>
      <c r="F19" s="12">
        <v>42350.904800000004</v>
      </c>
      <c r="G19" s="12">
        <v>95226</v>
      </c>
      <c r="H19" s="12">
        <v>0</v>
      </c>
      <c r="I19" s="12">
        <v>200</v>
      </c>
      <c r="J19" s="12">
        <v>8425</v>
      </c>
      <c r="K19" s="12">
        <v>52286.400000000001</v>
      </c>
      <c r="L19" s="12">
        <v>176288.67787000001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v>0</v>
      </c>
      <c r="F21" s="12">
        <v>0</v>
      </c>
      <c r="G21" s="12">
        <v>0</v>
      </c>
      <c r="H21" s="12">
        <v>0</v>
      </c>
      <c r="I21" s="12">
        <v>0</v>
      </c>
      <c r="J21" s="12">
        <v>0</v>
      </c>
      <c r="K21" s="12">
        <v>0</v>
      </c>
      <c r="L21" s="12">
        <v>0</v>
      </c>
    </row>
    <row r="22" spans="1:12" ht="23.25" customHeight="1" x14ac:dyDescent="0.2">
      <c r="A22" s="30" t="s">
        <v>30</v>
      </c>
      <c r="B22" s="31"/>
      <c r="C22" s="31"/>
      <c r="D22" s="31"/>
      <c r="E22" s="17">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2" width="13"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55</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2032</v>
      </c>
      <c r="F9" s="16">
        <f t="shared" ref="F9:L9" si="1">SUM(F10:F15)</f>
        <v>1447</v>
      </c>
      <c r="G9" s="16">
        <f t="shared" si="1"/>
        <v>308</v>
      </c>
      <c r="H9" s="16">
        <f t="shared" si="1"/>
        <v>8</v>
      </c>
      <c r="I9" s="16">
        <f t="shared" si="1"/>
        <v>1</v>
      </c>
      <c r="J9" s="16">
        <f t="shared" si="1"/>
        <v>33</v>
      </c>
      <c r="K9" s="16">
        <f t="shared" si="1"/>
        <v>48</v>
      </c>
      <c r="L9" s="16">
        <f t="shared" si="1"/>
        <v>187</v>
      </c>
    </row>
    <row r="10" spans="1:12" ht="23.25" customHeight="1" x14ac:dyDescent="0.2">
      <c r="A10" s="35" t="s">
        <v>12</v>
      </c>
      <c r="B10" s="36"/>
      <c r="C10" s="36"/>
      <c r="D10" s="36"/>
      <c r="E10" s="16">
        <f t="shared" si="0"/>
        <v>952</v>
      </c>
      <c r="F10" s="11">
        <v>884</v>
      </c>
      <c r="G10" s="11">
        <v>66</v>
      </c>
      <c r="H10" s="11">
        <v>0</v>
      </c>
      <c r="I10" s="11">
        <v>1</v>
      </c>
      <c r="J10" s="11">
        <v>0</v>
      </c>
      <c r="K10" s="11">
        <v>1</v>
      </c>
      <c r="L10" s="11">
        <v>0</v>
      </c>
    </row>
    <row r="11" spans="1:12" ht="17.25" customHeight="1" x14ac:dyDescent="0.2">
      <c r="A11" s="35" t="s">
        <v>13</v>
      </c>
      <c r="B11" s="36"/>
      <c r="C11" s="36"/>
      <c r="D11" s="36"/>
      <c r="E11" s="16">
        <f t="shared" si="0"/>
        <v>52</v>
      </c>
      <c r="F11" s="11">
        <v>20</v>
      </c>
      <c r="G11" s="11">
        <v>31</v>
      </c>
      <c r="H11" s="11">
        <v>0</v>
      </c>
      <c r="I11" s="11">
        <v>0</v>
      </c>
      <c r="J11" s="11">
        <v>0</v>
      </c>
      <c r="K11" s="11">
        <v>1</v>
      </c>
      <c r="L11" s="11">
        <v>0</v>
      </c>
    </row>
    <row r="12" spans="1:12" ht="17.25" customHeight="1" x14ac:dyDescent="0.2">
      <c r="A12" s="30" t="s">
        <v>14</v>
      </c>
      <c r="B12" s="30"/>
      <c r="C12" s="30"/>
      <c r="D12" s="30"/>
      <c r="E12" s="16">
        <f t="shared" si="0"/>
        <v>950</v>
      </c>
      <c r="F12" s="11">
        <v>543</v>
      </c>
      <c r="G12" s="11">
        <v>211</v>
      </c>
      <c r="H12" s="11">
        <v>8</v>
      </c>
      <c r="I12" s="11">
        <v>0</v>
      </c>
      <c r="J12" s="11">
        <v>33</v>
      </c>
      <c r="K12" s="11">
        <v>46</v>
      </c>
      <c r="L12" s="11">
        <v>109</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32</v>
      </c>
      <c r="F14" s="11">
        <v>0</v>
      </c>
      <c r="G14" s="11">
        <v>0</v>
      </c>
      <c r="H14" s="11">
        <v>0</v>
      </c>
      <c r="I14" s="11">
        <v>0</v>
      </c>
      <c r="J14" s="11">
        <v>0</v>
      </c>
      <c r="K14" s="11">
        <v>0</v>
      </c>
      <c r="L14" s="11">
        <v>32</v>
      </c>
    </row>
    <row r="15" spans="1:12" ht="21.75" customHeight="1" x14ac:dyDescent="0.2">
      <c r="A15" s="30" t="s">
        <v>30</v>
      </c>
      <c r="B15" s="31"/>
      <c r="C15" s="31"/>
      <c r="D15" s="31"/>
      <c r="E15" s="16">
        <f t="shared" si="0"/>
        <v>46</v>
      </c>
      <c r="F15" s="11">
        <v>0</v>
      </c>
      <c r="G15" s="11">
        <v>0</v>
      </c>
      <c r="H15" s="11">
        <v>0</v>
      </c>
      <c r="I15" s="11">
        <v>0</v>
      </c>
      <c r="J15" s="11">
        <v>0</v>
      </c>
      <c r="K15" s="11">
        <v>0</v>
      </c>
      <c r="L15" s="11">
        <v>46</v>
      </c>
    </row>
    <row r="16" spans="1:12" s="23" customFormat="1" ht="34.5" customHeight="1" x14ac:dyDescent="0.2">
      <c r="A16" s="32" t="s">
        <v>17</v>
      </c>
      <c r="B16" s="33"/>
      <c r="C16" s="33"/>
      <c r="D16" s="33"/>
      <c r="E16" s="17">
        <f t="shared" si="0"/>
        <v>2864685.3241099995</v>
      </c>
      <c r="F16" s="17">
        <f t="shared" ref="F16:L16" si="2">SUM(F17:F22)</f>
        <v>1406681.7353799997</v>
      </c>
      <c r="G16" s="17">
        <f t="shared" si="2"/>
        <v>147853.81365999999</v>
      </c>
      <c r="H16" s="17">
        <f t="shared" si="2"/>
        <v>4160</v>
      </c>
      <c r="I16" s="17">
        <f t="shared" si="2"/>
        <v>2500</v>
      </c>
      <c r="J16" s="17">
        <f t="shared" si="2"/>
        <v>39502.216</v>
      </c>
      <c r="K16" s="17">
        <f t="shared" si="2"/>
        <v>99177.776579999991</v>
      </c>
      <c r="L16" s="17">
        <f t="shared" si="2"/>
        <v>1164809.7824899999</v>
      </c>
    </row>
    <row r="17" spans="1:12" ht="23.25" customHeight="1" x14ac:dyDescent="0.2">
      <c r="A17" s="35" t="s">
        <v>12</v>
      </c>
      <c r="B17" s="36"/>
      <c r="C17" s="36"/>
      <c r="D17" s="36"/>
      <c r="E17" s="17">
        <f t="shared" si="0"/>
        <v>549160.8189599996</v>
      </c>
      <c r="F17" s="12">
        <v>505461.6613499996</v>
      </c>
      <c r="G17" s="12">
        <v>39199.157609999995</v>
      </c>
      <c r="H17" s="12">
        <v>0</v>
      </c>
      <c r="I17" s="12">
        <v>2500</v>
      </c>
      <c r="J17" s="12">
        <v>0</v>
      </c>
      <c r="K17" s="12">
        <v>2000</v>
      </c>
      <c r="L17" s="12">
        <v>0</v>
      </c>
    </row>
    <row r="18" spans="1:12" ht="17.25" customHeight="1" x14ac:dyDescent="0.2">
      <c r="A18" s="35" t="s">
        <v>13</v>
      </c>
      <c r="B18" s="36"/>
      <c r="C18" s="36"/>
      <c r="D18" s="36"/>
      <c r="E18" s="17">
        <f t="shared" si="0"/>
        <v>27946.176960000001</v>
      </c>
      <c r="F18" s="12">
        <v>10806.356780000002</v>
      </c>
      <c r="G18" s="12">
        <v>16342.65605</v>
      </c>
      <c r="H18" s="12">
        <v>0</v>
      </c>
      <c r="I18" s="12">
        <v>0</v>
      </c>
      <c r="J18" s="12">
        <v>0</v>
      </c>
      <c r="K18" s="12">
        <v>797.16413</v>
      </c>
      <c r="L18" s="12">
        <v>0</v>
      </c>
    </row>
    <row r="19" spans="1:12" ht="17.25" customHeight="1" x14ac:dyDescent="0.2">
      <c r="A19" s="30" t="s">
        <v>14</v>
      </c>
      <c r="B19" s="30"/>
      <c r="C19" s="30"/>
      <c r="D19" s="30"/>
      <c r="E19" s="17">
        <f t="shared" si="0"/>
        <v>1231066.9152000002</v>
      </c>
      <c r="F19" s="12">
        <v>890413.7172500001</v>
      </c>
      <c r="G19" s="12">
        <v>92312</v>
      </c>
      <c r="H19" s="12">
        <v>4160</v>
      </c>
      <c r="I19" s="12">
        <v>0</v>
      </c>
      <c r="J19" s="12">
        <v>39502.216</v>
      </c>
      <c r="K19" s="12">
        <v>96380.612449999986</v>
      </c>
      <c r="L19" s="12">
        <v>108298.3695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162438.63949999999</v>
      </c>
      <c r="F21" s="12">
        <v>0</v>
      </c>
      <c r="G21" s="12">
        <v>0</v>
      </c>
      <c r="H21" s="12">
        <v>0</v>
      </c>
      <c r="I21" s="12">
        <v>0</v>
      </c>
      <c r="J21" s="12">
        <v>0</v>
      </c>
      <c r="K21" s="12">
        <v>0</v>
      </c>
      <c r="L21" s="12">
        <v>162438.63949999999</v>
      </c>
    </row>
    <row r="22" spans="1:12" ht="23.25" customHeight="1" x14ac:dyDescent="0.2">
      <c r="A22" s="30" t="s">
        <v>30</v>
      </c>
      <c r="B22" s="31"/>
      <c r="C22" s="31"/>
      <c r="D22" s="31"/>
      <c r="E22" s="17">
        <f t="shared" si="0"/>
        <v>894072.77348999993</v>
      </c>
      <c r="F22" s="12">
        <v>0</v>
      </c>
      <c r="G22" s="12">
        <v>0</v>
      </c>
      <c r="H22" s="12">
        <v>0</v>
      </c>
      <c r="I22" s="12">
        <v>0</v>
      </c>
      <c r="J22" s="12">
        <v>0</v>
      </c>
      <c r="K22" s="12">
        <v>0</v>
      </c>
      <c r="L22" s="12">
        <v>894072.77348999993</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54</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523</v>
      </c>
      <c r="F9" s="16">
        <f t="shared" ref="F9:L9" si="1">SUM(F10:F15)</f>
        <v>107</v>
      </c>
      <c r="G9" s="16">
        <f t="shared" si="1"/>
        <v>158</v>
      </c>
      <c r="H9" s="16">
        <f t="shared" si="1"/>
        <v>0</v>
      </c>
      <c r="I9" s="16">
        <f t="shared" si="1"/>
        <v>0</v>
      </c>
      <c r="J9" s="16">
        <f t="shared" si="1"/>
        <v>18</v>
      </c>
      <c r="K9" s="16">
        <f t="shared" si="1"/>
        <v>80</v>
      </c>
      <c r="L9" s="16">
        <f t="shared" si="1"/>
        <v>160</v>
      </c>
    </row>
    <row r="10" spans="1:12" ht="23.25" customHeight="1" x14ac:dyDescent="0.2">
      <c r="A10" s="35" t="s">
        <v>12</v>
      </c>
      <c r="B10" s="36"/>
      <c r="C10" s="36"/>
      <c r="D10" s="36"/>
      <c r="E10" s="16">
        <f t="shared" si="0"/>
        <v>147</v>
      </c>
      <c r="F10" s="11">
        <v>51</v>
      </c>
      <c r="G10" s="11">
        <v>96</v>
      </c>
      <c r="H10" s="11">
        <v>0</v>
      </c>
      <c r="I10" s="11">
        <v>0</v>
      </c>
      <c r="J10" s="11">
        <v>0</v>
      </c>
      <c r="K10" s="11">
        <v>0</v>
      </c>
      <c r="L10" s="11">
        <v>0</v>
      </c>
    </row>
    <row r="11" spans="1:12" ht="17.25" customHeight="1" x14ac:dyDescent="0.2">
      <c r="A11" s="35" t="s">
        <v>13</v>
      </c>
      <c r="B11" s="36"/>
      <c r="C11" s="36"/>
      <c r="D11" s="36"/>
      <c r="E11" s="16">
        <f t="shared" si="0"/>
        <v>10</v>
      </c>
      <c r="F11" s="11">
        <v>5</v>
      </c>
      <c r="G11" s="11">
        <v>5</v>
      </c>
      <c r="H11" s="11">
        <v>0</v>
      </c>
      <c r="I11" s="11">
        <v>0</v>
      </c>
      <c r="J11" s="11">
        <v>0</v>
      </c>
      <c r="K11" s="11">
        <v>0</v>
      </c>
      <c r="L11" s="11">
        <v>0</v>
      </c>
    </row>
    <row r="12" spans="1:12" ht="17.25" customHeight="1" x14ac:dyDescent="0.2">
      <c r="A12" s="30" t="s">
        <v>14</v>
      </c>
      <c r="B12" s="30"/>
      <c r="C12" s="30"/>
      <c r="D12" s="30"/>
      <c r="E12" s="16">
        <f t="shared" si="0"/>
        <v>282</v>
      </c>
      <c r="F12" s="11">
        <v>51</v>
      </c>
      <c r="G12" s="11">
        <v>57</v>
      </c>
      <c r="H12" s="11">
        <v>0</v>
      </c>
      <c r="I12" s="11">
        <v>0</v>
      </c>
      <c r="J12" s="11">
        <v>18</v>
      </c>
      <c r="K12" s="11">
        <v>80</v>
      </c>
      <c r="L12" s="11">
        <v>76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3</v>
      </c>
      <c r="F14" s="11">
        <v>0</v>
      </c>
      <c r="G14" s="11">
        <v>0</v>
      </c>
      <c r="H14" s="11">
        <v>0</v>
      </c>
      <c r="I14" s="11">
        <v>0</v>
      </c>
      <c r="J14" s="11">
        <v>0</v>
      </c>
      <c r="K14" s="11">
        <v>0</v>
      </c>
      <c r="L14" s="11">
        <v>3</v>
      </c>
    </row>
    <row r="15" spans="1:12" ht="21.75" customHeight="1" x14ac:dyDescent="0.2">
      <c r="A15" s="30" t="s">
        <v>30</v>
      </c>
      <c r="B15" s="31"/>
      <c r="C15" s="31"/>
      <c r="D15" s="31"/>
      <c r="E15" s="16">
        <f t="shared" si="0"/>
        <v>81</v>
      </c>
      <c r="F15" s="11">
        <v>0</v>
      </c>
      <c r="G15" s="11">
        <v>0</v>
      </c>
      <c r="H15" s="11">
        <v>0</v>
      </c>
      <c r="I15" s="11">
        <v>0</v>
      </c>
      <c r="J15" s="11">
        <v>0</v>
      </c>
      <c r="K15" s="11">
        <v>0</v>
      </c>
      <c r="L15" s="11">
        <v>81</v>
      </c>
    </row>
    <row r="16" spans="1:12" s="23" customFormat="1" ht="34.5" customHeight="1" x14ac:dyDescent="0.2">
      <c r="A16" s="32" t="s">
        <v>17</v>
      </c>
      <c r="B16" s="33"/>
      <c r="C16" s="33"/>
      <c r="D16" s="33"/>
      <c r="E16" s="17">
        <f t="shared" si="0"/>
        <v>886458.49281999993</v>
      </c>
      <c r="F16" s="17">
        <f t="shared" ref="F16:L16" si="2">SUM(F17:F22)</f>
        <v>54575.060850000009</v>
      </c>
      <c r="G16" s="17">
        <f t="shared" si="2"/>
        <v>70194.502589999989</v>
      </c>
      <c r="H16" s="17">
        <f t="shared" si="2"/>
        <v>0</v>
      </c>
      <c r="I16" s="17">
        <f t="shared" si="2"/>
        <v>0</v>
      </c>
      <c r="J16" s="17">
        <f t="shared" si="2"/>
        <v>3615.8</v>
      </c>
      <c r="K16" s="17">
        <f t="shared" si="2"/>
        <v>506785.11300999997</v>
      </c>
      <c r="L16" s="17">
        <f t="shared" si="2"/>
        <v>251288.01637</v>
      </c>
    </row>
    <row r="17" spans="1:12" ht="23.25" customHeight="1" x14ac:dyDescent="0.2">
      <c r="A17" s="35" t="s">
        <v>12</v>
      </c>
      <c r="B17" s="36"/>
      <c r="C17" s="36"/>
      <c r="D17" s="36"/>
      <c r="E17" s="17">
        <f t="shared" si="0"/>
        <v>62868.263470000005</v>
      </c>
      <c r="F17" s="12">
        <v>22916.690850000006</v>
      </c>
      <c r="G17" s="12">
        <v>39951.572619999999</v>
      </c>
      <c r="H17" s="12">
        <v>0</v>
      </c>
      <c r="I17" s="12">
        <v>0</v>
      </c>
      <c r="J17" s="12">
        <v>0</v>
      </c>
      <c r="K17" s="12">
        <v>0</v>
      </c>
      <c r="L17" s="12">
        <v>0</v>
      </c>
    </row>
    <row r="18" spans="1:12" ht="17.25" customHeight="1" x14ac:dyDescent="0.2">
      <c r="A18" s="35" t="s">
        <v>13</v>
      </c>
      <c r="B18" s="36"/>
      <c r="C18" s="36"/>
      <c r="D18" s="36"/>
      <c r="E18" s="17">
        <f t="shared" si="0"/>
        <v>3255.29997</v>
      </c>
      <c r="F18" s="12">
        <v>1360.37</v>
      </c>
      <c r="G18" s="12">
        <v>1894.9299700000001</v>
      </c>
      <c r="H18" s="12">
        <v>0</v>
      </c>
      <c r="I18" s="12">
        <v>0</v>
      </c>
      <c r="J18" s="12">
        <v>0</v>
      </c>
      <c r="K18" s="12">
        <v>0</v>
      </c>
      <c r="L18" s="12">
        <v>0</v>
      </c>
    </row>
    <row r="19" spans="1:12" ht="17.25" customHeight="1" x14ac:dyDescent="0.2">
      <c r="A19" s="30" t="s">
        <v>14</v>
      </c>
      <c r="B19" s="30"/>
      <c r="C19" s="30"/>
      <c r="D19" s="30"/>
      <c r="E19" s="17">
        <f t="shared" si="0"/>
        <v>605290.60638000001</v>
      </c>
      <c r="F19" s="12">
        <v>30298</v>
      </c>
      <c r="G19" s="12">
        <v>28348</v>
      </c>
      <c r="H19" s="12">
        <v>0</v>
      </c>
      <c r="I19" s="12">
        <v>0</v>
      </c>
      <c r="J19" s="12">
        <v>3615.8</v>
      </c>
      <c r="K19" s="12">
        <v>506785.11300999997</v>
      </c>
      <c r="L19" s="12">
        <v>36243.693370000001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29842.054</v>
      </c>
      <c r="F21" s="12">
        <v>0</v>
      </c>
      <c r="G21" s="12">
        <v>0</v>
      </c>
      <c r="H21" s="12">
        <v>0</v>
      </c>
      <c r="I21" s="12">
        <v>0</v>
      </c>
      <c r="J21" s="12">
        <v>0</v>
      </c>
      <c r="K21" s="12">
        <v>0</v>
      </c>
      <c r="L21" s="12">
        <v>29842.054</v>
      </c>
    </row>
    <row r="22" spans="1:12" ht="23.25" customHeight="1" x14ac:dyDescent="0.2">
      <c r="A22" s="30" t="s">
        <v>30</v>
      </c>
      <c r="B22" s="31"/>
      <c r="C22" s="31"/>
      <c r="D22" s="31"/>
      <c r="E22" s="17">
        <f t="shared" si="0"/>
        <v>185202.269</v>
      </c>
      <c r="F22" s="12">
        <v>0</v>
      </c>
      <c r="G22" s="12">
        <v>0</v>
      </c>
      <c r="H22" s="12">
        <v>0</v>
      </c>
      <c r="I22" s="12">
        <v>0</v>
      </c>
      <c r="J22" s="12">
        <v>0</v>
      </c>
      <c r="K22" s="12">
        <v>0</v>
      </c>
      <c r="L22" s="12">
        <v>185202.269</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53</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4146</v>
      </c>
      <c r="F9" s="16">
        <f t="shared" ref="F9:L9" si="1">SUM(F10:F15)</f>
        <v>3233</v>
      </c>
      <c r="G9" s="16">
        <f t="shared" si="1"/>
        <v>258</v>
      </c>
      <c r="H9" s="16">
        <f t="shared" si="1"/>
        <v>4</v>
      </c>
      <c r="I9" s="16">
        <f t="shared" si="1"/>
        <v>4</v>
      </c>
      <c r="J9" s="16">
        <f t="shared" si="1"/>
        <v>27</v>
      </c>
      <c r="K9" s="16">
        <f t="shared" si="1"/>
        <v>22</v>
      </c>
      <c r="L9" s="16">
        <f t="shared" si="1"/>
        <v>598</v>
      </c>
    </row>
    <row r="10" spans="1:12" ht="23.25" customHeight="1" x14ac:dyDescent="0.2">
      <c r="A10" s="35" t="s">
        <v>12</v>
      </c>
      <c r="B10" s="36"/>
      <c r="C10" s="36"/>
      <c r="D10" s="36"/>
      <c r="E10" s="16">
        <f t="shared" si="0"/>
        <v>2718</v>
      </c>
      <c r="F10" s="11">
        <v>2606</v>
      </c>
      <c r="G10" s="11">
        <v>107</v>
      </c>
      <c r="H10" s="11">
        <v>0</v>
      </c>
      <c r="I10" s="11">
        <v>0</v>
      </c>
      <c r="J10" s="11">
        <v>1</v>
      </c>
      <c r="K10" s="11">
        <v>0</v>
      </c>
      <c r="L10" s="11">
        <v>4</v>
      </c>
    </row>
    <row r="11" spans="1:12" ht="17.25" customHeight="1" x14ac:dyDescent="0.2">
      <c r="A11" s="35" t="s">
        <v>13</v>
      </c>
      <c r="B11" s="36"/>
      <c r="C11" s="36"/>
      <c r="D11" s="36"/>
      <c r="E11" s="16">
        <f t="shared" si="0"/>
        <v>133</v>
      </c>
      <c r="F11" s="11">
        <v>107</v>
      </c>
      <c r="G11" s="11">
        <v>21</v>
      </c>
      <c r="H11" s="11">
        <v>0</v>
      </c>
      <c r="I11" s="11">
        <v>1</v>
      </c>
      <c r="J11" s="11">
        <v>1</v>
      </c>
      <c r="K11" s="11">
        <v>2</v>
      </c>
      <c r="L11" s="11">
        <v>1</v>
      </c>
    </row>
    <row r="12" spans="1:12" ht="17.25" customHeight="1" x14ac:dyDescent="0.2">
      <c r="A12" s="30" t="s">
        <v>14</v>
      </c>
      <c r="B12" s="30"/>
      <c r="C12" s="30"/>
      <c r="D12" s="30"/>
      <c r="E12" s="16">
        <f t="shared" si="0"/>
        <v>1226</v>
      </c>
      <c r="F12" s="11">
        <v>520</v>
      </c>
      <c r="G12" s="11">
        <v>130</v>
      </c>
      <c r="H12" s="11">
        <v>4</v>
      </c>
      <c r="I12" s="11">
        <v>3</v>
      </c>
      <c r="J12" s="11">
        <v>25</v>
      </c>
      <c r="K12" s="11">
        <v>20</v>
      </c>
      <c r="L12" s="11">
        <v>524</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69</v>
      </c>
      <c r="F14" s="11">
        <v>0</v>
      </c>
      <c r="G14" s="11">
        <v>0</v>
      </c>
      <c r="H14" s="11">
        <v>0</v>
      </c>
      <c r="I14" s="11">
        <v>0</v>
      </c>
      <c r="J14" s="11">
        <v>0</v>
      </c>
      <c r="K14" s="11">
        <v>0</v>
      </c>
      <c r="L14" s="11">
        <v>69</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2602906.3314200011</v>
      </c>
      <c r="F16" s="17">
        <f t="shared" ref="F16:L16" si="2">SUM(F17:F22)</f>
        <v>2102803.9644300011</v>
      </c>
      <c r="G16" s="17">
        <f t="shared" si="2"/>
        <v>148589.49463</v>
      </c>
      <c r="H16" s="17">
        <f t="shared" si="2"/>
        <v>6400</v>
      </c>
      <c r="I16" s="17">
        <f t="shared" si="2"/>
        <v>743</v>
      </c>
      <c r="J16" s="17">
        <f t="shared" si="2"/>
        <v>23613.9175</v>
      </c>
      <c r="K16" s="17">
        <f t="shared" si="2"/>
        <v>10996.43583</v>
      </c>
      <c r="L16" s="17">
        <f t="shared" si="2"/>
        <v>309759.51902999997</v>
      </c>
    </row>
    <row r="17" spans="1:12" ht="23.25" customHeight="1" x14ac:dyDescent="0.2">
      <c r="A17" s="35" t="s">
        <v>12</v>
      </c>
      <c r="B17" s="36"/>
      <c r="C17" s="36"/>
      <c r="D17" s="36"/>
      <c r="E17" s="17">
        <f t="shared" si="0"/>
        <v>1529519.0284600011</v>
      </c>
      <c r="F17" s="12">
        <v>1453230.4668800009</v>
      </c>
      <c r="G17" s="12">
        <v>72912.961580000003</v>
      </c>
      <c r="H17" s="12">
        <v>0</v>
      </c>
      <c r="I17" s="12">
        <v>0</v>
      </c>
      <c r="J17" s="12">
        <v>1000</v>
      </c>
      <c r="K17" s="12">
        <v>0</v>
      </c>
      <c r="L17" s="12">
        <v>2375.6</v>
      </c>
    </row>
    <row r="18" spans="1:12" ht="17.25" customHeight="1" x14ac:dyDescent="0.2">
      <c r="A18" s="35" t="s">
        <v>13</v>
      </c>
      <c r="B18" s="36"/>
      <c r="C18" s="36"/>
      <c r="D18" s="36"/>
      <c r="E18" s="17">
        <f t="shared" si="0"/>
        <v>91637.320430000036</v>
      </c>
      <c r="F18" s="12">
        <v>77782.942930000034</v>
      </c>
      <c r="G18" s="12">
        <v>10975.560000000001</v>
      </c>
      <c r="H18" s="12">
        <v>0</v>
      </c>
      <c r="I18" s="12">
        <v>516</v>
      </c>
      <c r="J18" s="12">
        <v>354.8175</v>
      </c>
      <c r="K18" s="12">
        <v>908</v>
      </c>
      <c r="L18" s="12">
        <v>1100</v>
      </c>
    </row>
    <row r="19" spans="1:12" ht="17.25" customHeight="1" x14ac:dyDescent="0.2">
      <c r="A19" s="30" t="s">
        <v>14</v>
      </c>
      <c r="B19" s="30"/>
      <c r="C19" s="30"/>
      <c r="D19" s="30"/>
      <c r="E19" s="17">
        <f t="shared" si="0"/>
        <v>921966.45552999992</v>
      </c>
      <c r="F19" s="12">
        <v>571790.55461999995</v>
      </c>
      <c r="G19" s="12">
        <v>64700.973050000001</v>
      </c>
      <c r="H19" s="12">
        <v>6400</v>
      </c>
      <c r="I19" s="12">
        <v>227</v>
      </c>
      <c r="J19" s="12">
        <v>22259.1</v>
      </c>
      <c r="K19" s="12">
        <v>10088.43583</v>
      </c>
      <c r="L19" s="12">
        <v>246500.39202999999</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59783.527000000002</v>
      </c>
      <c r="F21" s="12">
        <v>0</v>
      </c>
      <c r="G21" s="12">
        <v>0</v>
      </c>
      <c r="H21" s="12">
        <v>0</v>
      </c>
      <c r="I21" s="12">
        <v>0</v>
      </c>
      <c r="J21" s="12">
        <v>0</v>
      </c>
      <c r="K21" s="12">
        <v>0</v>
      </c>
      <c r="L21" s="12">
        <v>59783.527000000002</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52</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190</v>
      </c>
      <c r="F9" s="16">
        <f t="shared" ref="F9:L9" si="1">SUM(F10:F15)</f>
        <v>135</v>
      </c>
      <c r="G9" s="16">
        <f t="shared" si="1"/>
        <v>34</v>
      </c>
      <c r="H9" s="16">
        <f t="shared" si="1"/>
        <v>0</v>
      </c>
      <c r="I9" s="16">
        <f t="shared" si="1"/>
        <v>0</v>
      </c>
      <c r="J9" s="16">
        <f t="shared" si="1"/>
        <v>7</v>
      </c>
      <c r="K9" s="16">
        <f t="shared" si="1"/>
        <v>0</v>
      </c>
      <c r="L9" s="16">
        <f t="shared" si="1"/>
        <v>14</v>
      </c>
    </row>
    <row r="10" spans="1:12" ht="23.25" customHeight="1" x14ac:dyDescent="0.2">
      <c r="A10" s="35" t="s">
        <v>12</v>
      </c>
      <c r="B10" s="36"/>
      <c r="C10" s="36"/>
      <c r="D10" s="36"/>
      <c r="E10" s="16">
        <f t="shared" si="0"/>
        <v>115</v>
      </c>
      <c r="F10" s="11">
        <v>92</v>
      </c>
      <c r="G10" s="11">
        <v>23</v>
      </c>
      <c r="H10" s="11">
        <v>0</v>
      </c>
      <c r="I10" s="11">
        <v>0</v>
      </c>
      <c r="J10" s="11">
        <v>0</v>
      </c>
      <c r="K10" s="11">
        <v>0</v>
      </c>
      <c r="L10" s="11">
        <v>0</v>
      </c>
    </row>
    <row r="11" spans="1:12" ht="17.25" customHeight="1" x14ac:dyDescent="0.2">
      <c r="A11" s="35" t="s">
        <v>13</v>
      </c>
      <c r="B11" s="36"/>
      <c r="C11" s="36"/>
      <c r="D11" s="36"/>
      <c r="E11" s="16">
        <f t="shared" si="0"/>
        <v>1</v>
      </c>
      <c r="F11" s="11">
        <v>1</v>
      </c>
      <c r="G11" s="11">
        <v>0</v>
      </c>
      <c r="H11" s="11">
        <v>0</v>
      </c>
      <c r="I11" s="11">
        <v>0</v>
      </c>
      <c r="J11" s="11">
        <v>0</v>
      </c>
      <c r="K11" s="11">
        <v>0</v>
      </c>
      <c r="L11" s="11">
        <v>0</v>
      </c>
    </row>
    <row r="12" spans="1:12" ht="17.25" customHeight="1" x14ac:dyDescent="0.2">
      <c r="A12" s="30" t="s">
        <v>14</v>
      </c>
      <c r="B12" s="30"/>
      <c r="C12" s="30"/>
      <c r="D12" s="30"/>
      <c r="E12" s="16">
        <f t="shared" si="0"/>
        <v>66</v>
      </c>
      <c r="F12" s="11">
        <v>42</v>
      </c>
      <c r="G12" s="11">
        <v>11</v>
      </c>
      <c r="H12" s="11">
        <v>0</v>
      </c>
      <c r="I12" s="11">
        <v>0</v>
      </c>
      <c r="J12" s="11">
        <v>7</v>
      </c>
      <c r="K12" s="11">
        <v>0</v>
      </c>
      <c r="L12" s="11">
        <v>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8</v>
      </c>
      <c r="F14" s="11">
        <v>0</v>
      </c>
      <c r="G14" s="11">
        <v>0</v>
      </c>
      <c r="H14" s="11">
        <v>0</v>
      </c>
      <c r="I14" s="11">
        <v>0</v>
      </c>
      <c r="J14" s="11">
        <v>0</v>
      </c>
      <c r="K14" s="11">
        <v>0</v>
      </c>
      <c r="L14" s="11">
        <v>8</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101606.82473000001</v>
      </c>
      <c r="F16" s="17">
        <f t="shared" ref="F16:L16" si="2">SUM(F17:F22)</f>
        <v>64518.812660000011</v>
      </c>
      <c r="G16" s="17">
        <f t="shared" si="2"/>
        <v>19001.81207</v>
      </c>
      <c r="H16" s="17">
        <f t="shared" si="2"/>
        <v>0</v>
      </c>
      <c r="I16" s="17">
        <f t="shared" si="2"/>
        <v>0</v>
      </c>
      <c r="J16" s="17">
        <f t="shared" si="2"/>
        <v>646</v>
      </c>
      <c r="K16" s="17">
        <f t="shared" si="2"/>
        <v>0</v>
      </c>
      <c r="L16" s="17">
        <f t="shared" si="2"/>
        <v>17440.2</v>
      </c>
    </row>
    <row r="17" spans="1:12" ht="23.25" customHeight="1" x14ac:dyDescent="0.2">
      <c r="A17" s="35" t="s">
        <v>12</v>
      </c>
      <c r="B17" s="36"/>
      <c r="C17" s="36"/>
      <c r="D17" s="36"/>
      <c r="E17" s="17">
        <f t="shared" si="0"/>
        <v>40642.01701000001</v>
      </c>
      <c r="F17" s="12">
        <v>32940.416260000013</v>
      </c>
      <c r="G17" s="12">
        <v>7701.6007500000005</v>
      </c>
      <c r="H17" s="12">
        <v>0</v>
      </c>
      <c r="I17" s="12">
        <v>0</v>
      </c>
      <c r="J17" s="12">
        <v>0</v>
      </c>
      <c r="K17" s="12">
        <v>0</v>
      </c>
      <c r="L17" s="12">
        <v>0</v>
      </c>
    </row>
    <row r="18" spans="1:12" ht="17.25" customHeight="1" x14ac:dyDescent="0.2">
      <c r="A18" s="35" t="s">
        <v>13</v>
      </c>
      <c r="B18" s="36"/>
      <c r="C18" s="36"/>
      <c r="D18" s="36"/>
      <c r="E18" s="17">
        <f t="shared" si="0"/>
        <v>480</v>
      </c>
      <c r="F18" s="12">
        <v>480</v>
      </c>
      <c r="G18" s="12">
        <v>0</v>
      </c>
      <c r="H18" s="12">
        <v>0</v>
      </c>
      <c r="I18" s="12">
        <v>0</v>
      </c>
      <c r="J18" s="12">
        <v>0</v>
      </c>
      <c r="K18" s="12">
        <v>0</v>
      </c>
      <c r="L18" s="12">
        <v>0</v>
      </c>
    </row>
    <row r="19" spans="1:12" ht="17.25" customHeight="1" x14ac:dyDescent="0.2">
      <c r="A19" s="30" t="s">
        <v>14</v>
      </c>
      <c r="B19" s="30"/>
      <c r="C19" s="30"/>
      <c r="D19" s="30"/>
      <c r="E19" s="17">
        <f t="shared" si="0"/>
        <v>46164.807719999997</v>
      </c>
      <c r="F19" s="12">
        <v>31098.396400000001</v>
      </c>
      <c r="G19" s="12">
        <v>11300.21132</v>
      </c>
      <c r="H19" s="12">
        <v>0</v>
      </c>
      <c r="I19" s="12">
        <v>0</v>
      </c>
      <c r="J19" s="12">
        <v>646</v>
      </c>
      <c r="K19" s="12">
        <v>0</v>
      </c>
      <c r="L19" s="12">
        <v>3120.2</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14320</v>
      </c>
      <c r="F21" s="12">
        <v>0</v>
      </c>
      <c r="G21" s="12">
        <v>0</v>
      </c>
      <c r="H21" s="12">
        <v>0</v>
      </c>
      <c r="I21" s="12">
        <v>0</v>
      </c>
      <c r="J21" s="12">
        <v>0</v>
      </c>
      <c r="K21" s="12">
        <v>0</v>
      </c>
      <c r="L21" s="12">
        <v>14320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66406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51</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819</v>
      </c>
      <c r="F9" s="16">
        <f t="shared" ref="F9:L9" si="1">SUM(F10:F15)</f>
        <v>566</v>
      </c>
      <c r="G9" s="16">
        <f t="shared" si="1"/>
        <v>141</v>
      </c>
      <c r="H9" s="16">
        <f t="shared" si="1"/>
        <v>0</v>
      </c>
      <c r="I9" s="16">
        <f t="shared" si="1"/>
        <v>1</v>
      </c>
      <c r="J9" s="16">
        <f t="shared" si="1"/>
        <v>10</v>
      </c>
      <c r="K9" s="16">
        <f t="shared" si="1"/>
        <v>2</v>
      </c>
      <c r="L9" s="16">
        <f t="shared" si="1"/>
        <v>99</v>
      </c>
    </row>
    <row r="10" spans="1:12" ht="23.25" customHeight="1" x14ac:dyDescent="0.2">
      <c r="A10" s="35" t="s">
        <v>12</v>
      </c>
      <c r="B10" s="36"/>
      <c r="C10" s="36"/>
      <c r="D10" s="36"/>
      <c r="E10" s="16">
        <f t="shared" si="0"/>
        <v>598</v>
      </c>
      <c r="F10" s="11">
        <v>513</v>
      </c>
      <c r="G10" s="11">
        <v>82</v>
      </c>
      <c r="H10" s="11">
        <v>0</v>
      </c>
      <c r="I10" s="11">
        <v>0</v>
      </c>
      <c r="J10" s="11">
        <v>0</v>
      </c>
      <c r="K10" s="11">
        <v>0</v>
      </c>
      <c r="L10" s="11">
        <v>3</v>
      </c>
    </row>
    <row r="11" spans="1:12" ht="17.25" customHeight="1" x14ac:dyDescent="0.2">
      <c r="A11" s="35" t="s">
        <v>13</v>
      </c>
      <c r="B11" s="36"/>
      <c r="C11" s="36"/>
      <c r="D11" s="36"/>
      <c r="E11" s="16">
        <f t="shared" si="0"/>
        <v>32</v>
      </c>
      <c r="F11" s="11">
        <v>22</v>
      </c>
      <c r="G11" s="11">
        <v>8</v>
      </c>
      <c r="H11" s="11">
        <v>0</v>
      </c>
      <c r="I11" s="11">
        <v>1</v>
      </c>
      <c r="J11" s="11">
        <v>0</v>
      </c>
      <c r="K11" s="11">
        <v>0</v>
      </c>
      <c r="L11" s="11">
        <v>1</v>
      </c>
    </row>
    <row r="12" spans="1:12" ht="17.25" customHeight="1" x14ac:dyDescent="0.2">
      <c r="A12" s="30" t="s">
        <v>14</v>
      </c>
      <c r="B12" s="30"/>
      <c r="C12" s="30"/>
      <c r="D12" s="30"/>
      <c r="E12" s="16">
        <f t="shared" si="0"/>
        <v>189</v>
      </c>
      <c r="F12" s="11">
        <v>31</v>
      </c>
      <c r="G12" s="11">
        <v>51</v>
      </c>
      <c r="H12" s="11">
        <v>0</v>
      </c>
      <c r="I12" s="11">
        <v>0</v>
      </c>
      <c r="J12" s="11">
        <v>10</v>
      </c>
      <c r="K12" s="11">
        <v>2</v>
      </c>
      <c r="L12" s="11">
        <v>95</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416934.82714000001</v>
      </c>
      <c r="F16" s="17">
        <f t="shared" ref="F16:L16" si="2">SUM(F17:F22)</f>
        <v>248576.1005</v>
      </c>
      <c r="G16" s="17">
        <f t="shared" si="2"/>
        <v>111782.68200000002</v>
      </c>
      <c r="H16" s="17">
        <f t="shared" si="2"/>
        <v>0</v>
      </c>
      <c r="I16" s="17">
        <f t="shared" si="2"/>
        <v>414</v>
      </c>
      <c r="J16" s="17">
        <f t="shared" si="2"/>
        <v>1816.7999999999997</v>
      </c>
      <c r="K16" s="17">
        <f t="shared" si="2"/>
        <v>700</v>
      </c>
      <c r="L16" s="17">
        <f t="shared" si="2"/>
        <v>53645.244640000004</v>
      </c>
    </row>
    <row r="17" spans="1:12" ht="23.25" customHeight="1" x14ac:dyDescent="0.2">
      <c r="A17" s="35" t="s">
        <v>12</v>
      </c>
      <c r="B17" s="36"/>
      <c r="C17" s="36"/>
      <c r="D17" s="36"/>
      <c r="E17" s="17">
        <f t="shared" si="0"/>
        <v>260767.19050000003</v>
      </c>
      <c r="F17" s="12">
        <v>187197.30050000001</v>
      </c>
      <c r="G17" s="12">
        <v>69279.890000000014</v>
      </c>
      <c r="H17" s="12">
        <v>0</v>
      </c>
      <c r="I17" s="12">
        <v>0</v>
      </c>
      <c r="J17" s="12">
        <v>0</v>
      </c>
      <c r="K17" s="12">
        <v>0</v>
      </c>
      <c r="L17" s="12">
        <v>4290</v>
      </c>
    </row>
    <row r="18" spans="1:12" ht="17.25" customHeight="1" x14ac:dyDescent="0.2">
      <c r="A18" s="35" t="s">
        <v>13</v>
      </c>
      <c r="B18" s="36"/>
      <c r="C18" s="36"/>
      <c r="D18" s="36"/>
      <c r="E18" s="17">
        <f t="shared" si="0"/>
        <v>15807.392</v>
      </c>
      <c r="F18" s="12">
        <v>11138.8</v>
      </c>
      <c r="G18" s="12">
        <v>3354.5919999999996</v>
      </c>
      <c r="H18" s="12">
        <v>0</v>
      </c>
      <c r="I18" s="12">
        <v>414</v>
      </c>
      <c r="J18" s="12">
        <v>0</v>
      </c>
      <c r="K18" s="12">
        <v>0</v>
      </c>
      <c r="L18" s="12">
        <v>900</v>
      </c>
    </row>
    <row r="19" spans="1:12" ht="17.25" customHeight="1" x14ac:dyDescent="0.2">
      <c r="A19" s="30" t="s">
        <v>14</v>
      </c>
      <c r="B19" s="30"/>
      <c r="C19" s="30"/>
      <c r="D19" s="30"/>
      <c r="E19" s="17">
        <f t="shared" si="0"/>
        <v>140360.24463999999</v>
      </c>
      <c r="F19" s="12">
        <v>50240</v>
      </c>
      <c r="G19" s="12">
        <v>39148.199999999997</v>
      </c>
      <c r="H19" s="12">
        <v>0</v>
      </c>
      <c r="I19" s="12">
        <v>0</v>
      </c>
      <c r="J19" s="12">
        <v>1816.7999999999997</v>
      </c>
      <c r="K19" s="12">
        <v>700</v>
      </c>
      <c r="L19" s="12">
        <v>48455.244640000004</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68</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339</v>
      </c>
      <c r="F9" s="16">
        <f t="shared" ref="F9:L9" si="1">SUM(F10:F15)</f>
        <v>85</v>
      </c>
      <c r="G9" s="16">
        <f t="shared" si="1"/>
        <v>182</v>
      </c>
      <c r="H9" s="16">
        <f t="shared" si="1"/>
        <v>0</v>
      </c>
      <c r="I9" s="16">
        <f t="shared" si="1"/>
        <v>1</v>
      </c>
      <c r="J9" s="16">
        <f t="shared" si="1"/>
        <v>2</v>
      </c>
      <c r="K9" s="16">
        <f t="shared" si="1"/>
        <v>8</v>
      </c>
      <c r="L9" s="16">
        <f t="shared" si="1"/>
        <v>61</v>
      </c>
    </row>
    <row r="10" spans="1:12" ht="23.25" customHeight="1" x14ac:dyDescent="0.2">
      <c r="A10" s="35" t="s">
        <v>12</v>
      </c>
      <c r="B10" s="36"/>
      <c r="C10" s="36"/>
      <c r="D10" s="36"/>
      <c r="E10" s="16">
        <f t="shared" ref="E10:E15" si="2">SUM(F10:L10)</f>
        <v>128</v>
      </c>
      <c r="F10" s="11">
        <v>29</v>
      </c>
      <c r="G10" s="11">
        <v>99</v>
      </c>
      <c r="H10" s="11">
        <v>0</v>
      </c>
      <c r="I10" s="11">
        <v>0</v>
      </c>
      <c r="J10" s="11">
        <v>0</v>
      </c>
      <c r="K10" s="11">
        <v>0</v>
      </c>
      <c r="L10" s="11">
        <v>0</v>
      </c>
    </row>
    <row r="11" spans="1:12" ht="17.25" customHeight="1" x14ac:dyDescent="0.2">
      <c r="A11" s="35" t="s">
        <v>13</v>
      </c>
      <c r="B11" s="36"/>
      <c r="C11" s="36"/>
      <c r="D11" s="36"/>
      <c r="E11" s="16">
        <f t="shared" si="2"/>
        <v>31</v>
      </c>
      <c r="F11" s="11">
        <v>8</v>
      </c>
      <c r="G11" s="11">
        <v>18</v>
      </c>
      <c r="H11" s="11">
        <v>0</v>
      </c>
      <c r="I11" s="11">
        <v>1</v>
      </c>
      <c r="J11" s="11">
        <v>1</v>
      </c>
      <c r="K11" s="11">
        <v>1</v>
      </c>
      <c r="L11" s="11">
        <v>2</v>
      </c>
    </row>
    <row r="12" spans="1:12" ht="17.25" customHeight="1" x14ac:dyDescent="0.2">
      <c r="A12" s="30" t="s">
        <v>14</v>
      </c>
      <c r="B12" s="30"/>
      <c r="C12" s="30"/>
      <c r="D12" s="30"/>
      <c r="E12" s="16">
        <f t="shared" si="2"/>
        <v>180</v>
      </c>
      <c r="F12" s="11">
        <v>48</v>
      </c>
      <c r="G12" s="11">
        <v>65</v>
      </c>
      <c r="H12" s="11">
        <v>0</v>
      </c>
      <c r="I12" s="11">
        <v>0</v>
      </c>
      <c r="J12" s="11">
        <v>1</v>
      </c>
      <c r="K12" s="11">
        <v>7</v>
      </c>
      <c r="L12" s="11">
        <v>59</v>
      </c>
    </row>
    <row r="13" spans="1:12" ht="17.25" customHeight="1" x14ac:dyDescent="0.2">
      <c r="A13" s="30" t="s">
        <v>15</v>
      </c>
      <c r="B13" s="30"/>
      <c r="C13" s="30"/>
      <c r="D13" s="30"/>
      <c r="E13" s="16">
        <f t="shared" si="2"/>
        <v>0</v>
      </c>
      <c r="F13" s="11">
        <v>0</v>
      </c>
      <c r="G13" s="11">
        <v>0</v>
      </c>
      <c r="H13" s="11">
        <v>0</v>
      </c>
      <c r="I13" s="11">
        <v>0</v>
      </c>
      <c r="J13" s="11">
        <v>0</v>
      </c>
      <c r="K13" s="11">
        <v>0</v>
      </c>
      <c r="L13" s="11">
        <v>0</v>
      </c>
    </row>
    <row r="14" spans="1:12" ht="17.25" customHeight="1" x14ac:dyDescent="0.2">
      <c r="A14" s="30" t="s">
        <v>16</v>
      </c>
      <c r="B14" s="31"/>
      <c r="C14" s="31"/>
      <c r="D14" s="31"/>
      <c r="E14" s="16">
        <f t="shared" si="2"/>
        <v>0</v>
      </c>
      <c r="F14" s="11">
        <v>0</v>
      </c>
      <c r="G14" s="11">
        <v>0</v>
      </c>
      <c r="H14" s="11">
        <v>0</v>
      </c>
      <c r="I14" s="11">
        <v>0</v>
      </c>
      <c r="J14" s="11">
        <v>0</v>
      </c>
      <c r="K14" s="11">
        <v>0</v>
      </c>
      <c r="L14" s="11">
        <v>0</v>
      </c>
    </row>
    <row r="15" spans="1:12" ht="21.75" customHeight="1" x14ac:dyDescent="0.2">
      <c r="A15" s="30" t="s">
        <v>30</v>
      </c>
      <c r="B15" s="31"/>
      <c r="C15" s="31"/>
      <c r="D15" s="31"/>
      <c r="E15" s="16">
        <f t="shared" si="2"/>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158797.52459000002</v>
      </c>
      <c r="F16" s="17">
        <f t="shared" ref="F16:L16" si="3">SUM(F17:F22)</f>
        <v>42491.490890000001</v>
      </c>
      <c r="G16" s="17">
        <f t="shared" si="3"/>
        <v>98574.75</v>
      </c>
      <c r="H16" s="17">
        <f t="shared" si="3"/>
        <v>0</v>
      </c>
      <c r="I16" s="17">
        <f t="shared" si="3"/>
        <v>159.12</v>
      </c>
      <c r="J16" s="17">
        <f t="shared" si="3"/>
        <v>685</v>
      </c>
      <c r="K16" s="17">
        <f t="shared" si="3"/>
        <v>1425</v>
      </c>
      <c r="L16" s="17">
        <f t="shared" si="3"/>
        <v>15462.163700000001</v>
      </c>
    </row>
    <row r="17" spans="1:12" ht="23.25" customHeight="1" x14ac:dyDescent="0.2">
      <c r="A17" s="35" t="s">
        <v>12</v>
      </c>
      <c r="B17" s="36"/>
      <c r="C17" s="36"/>
      <c r="D17" s="36"/>
      <c r="E17" s="17">
        <f t="shared" si="0"/>
        <v>86511.865000000005</v>
      </c>
      <c r="F17" s="12">
        <v>14371.394999999999</v>
      </c>
      <c r="G17" s="12">
        <v>72140.47</v>
      </c>
      <c r="H17" s="12">
        <v>0</v>
      </c>
      <c r="I17" s="12">
        <v>0</v>
      </c>
      <c r="J17" s="12">
        <v>0</v>
      </c>
      <c r="K17" s="12">
        <v>0</v>
      </c>
      <c r="L17" s="12">
        <v>0</v>
      </c>
    </row>
    <row r="18" spans="1:12" ht="17.25" customHeight="1" x14ac:dyDescent="0.2">
      <c r="A18" s="35" t="s">
        <v>13</v>
      </c>
      <c r="B18" s="36"/>
      <c r="C18" s="36"/>
      <c r="D18" s="36"/>
      <c r="E18" s="17">
        <f t="shared" si="0"/>
        <v>16915.544890000001</v>
      </c>
      <c r="F18" s="12">
        <v>1446.69489</v>
      </c>
      <c r="G18" s="12">
        <v>13301.73</v>
      </c>
      <c r="H18" s="12">
        <v>0</v>
      </c>
      <c r="I18" s="12">
        <v>159.12</v>
      </c>
      <c r="J18" s="12">
        <v>635</v>
      </c>
      <c r="K18" s="12">
        <v>600</v>
      </c>
      <c r="L18" s="12">
        <v>773</v>
      </c>
    </row>
    <row r="19" spans="1:12" ht="17.25" customHeight="1" x14ac:dyDescent="0.2">
      <c r="A19" s="30" t="s">
        <v>14</v>
      </c>
      <c r="B19" s="30"/>
      <c r="C19" s="30"/>
      <c r="D19" s="30"/>
      <c r="E19" s="17">
        <f t="shared" si="0"/>
        <v>55370.114700000006</v>
      </c>
      <c r="F19" s="12">
        <v>26673.400999999998</v>
      </c>
      <c r="G19" s="12">
        <v>13132.55</v>
      </c>
      <c r="H19" s="12">
        <v>0</v>
      </c>
      <c r="I19" s="12">
        <v>0</v>
      </c>
      <c r="J19" s="12">
        <v>50</v>
      </c>
      <c r="K19" s="12">
        <v>825</v>
      </c>
      <c r="L19" s="12">
        <v>14689.163700000001</v>
      </c>
    </row>
    <row r="20" spans="1:12" ht="17.25" customHeight="1" x14ac:dyDescent="0.2">
      <c r="A20" s="30" t="s">
        <v>15</v>
      </c>
      <c r="B20" s="30"/>
      <c r="C20" s="30"/>
      <c r="D20" s="30"/>
      <c r="E20" s="17">
        <f t="shared" si="0"/>
        <v>0</v>
      </c>
      <c r="F20" s="12">
        <v>0</v>
      </c>
      <c r="G20" s="12">
        <v>0</v>
      </c>
      <c r="H20" s="12">
        <v>0</v>
      </c>
      <c r="I20" s="12">
        <v>0</v>
      </c>
      <c r="J20" s="12">
        <v>0</v>
      </c>
      <c r="K20" s="25">
        <v>0</v>
      </c>
      <c r="L20" s="12">
        <v>0</v>
      </c>
    </row>
    <row r="21" spans="1:12" ht="17.25" customHeight="1" x14ac:dyDescent="0.2">
      <c r="A21" s="30" t="s">
        <v>16</v>
      </c>
      <c r="B21" s="31"/>
      <c r="C21" s="31"/>
      <c r="D21" s="31"/>
      <c r="E21" s="17">
        <f t="shared" si="0"/>
        <v>0</v>
      </c>
      <c r="F21" s="12">
        <v>0</v>
      </c>
      <c r="G21" s="12">
        <v>0</v>
      </c>
      <c r="H21" s="12">
        <v>0</v>
      </c>
      <c r="I21" s="12">
        <v>0</v>
      </c>
      <c r="J21" s="12">
        <v>0</v>
      </c>
      <c r="K21" s="25">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2"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0"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4.5" style="17" customWidth="1"/>
    <col min="6" max="6" width="12.83203125" style="3" customWidth="1"/>
    <col min="7" max="11" width="11.33203125" style="3" customWidth="1"/>
    <col min="12" max="12" width="14.1640625"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50</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198</v>
      </c>
      <c r="F9" s="16">
        <f t="shared" ref="F9:L9" si="1">SUM(F10:F15)</f>
        <v>35</v>
      </c>
      <c r="G9" s="16">
        <f t="shared" si="1"/>
        <v>16</v>
      </c>
      <c r="H9" s="16">
        <f t="shared" si="1"/>
        <v>0</v>
      </c>
      <c r="I9" s="16">
        <f t="shared" si="1"/>
        <v>0</v>
      </c>
      <c r="J9" s="16">
        <f t="shared" si="1"/>
        <v>4</v>
      </c>
      <c r="K9" s="16">
        <f t="shared" si="1"/>
        <v>1</v>
      </c>
      <c r="L9" s="16">
        <f t="shared" si="1"/>
        <v>142</v>
      </c>
    </row>
    <row r="10" spans="1:12" ht="23.25" customHeight="1" x14ac:dyDescent="0.2">
      <c r="A10" s="35" t="s">
        <v>12</v>
      </c>
      <c r="B10" s="36"/>
      <c r="C10" s="36"/>
      <c r="D10" s="36"/>
      <c r="E10" s="16">
        <f t="shared" si="0"/>
        <v>0</v>
      </c>
      <c r="F10" s="11">
        <v>0</v>
      </c>
      <c r="G10" s="11">
        <v>0</v>
      </c>
      <c r="H10" s="11">
        <v>0</v>
      </c>
      <c r="I10" s="11">
        <v>0</v>
      </c>
      <c r="J10" s="11">
        <v>0</v>
      </c>
      <c r="K10" s="11">
        <v>0</v>
      </c>
      <c r="L10" s="11">
        <v>0</v>
      </c>
    </row>
    <row r="11" spans="1:12" ht="17.25" customHeight="1" x14ac:dyDescent="0.2">
      <c r="A11" s="35" t="s">
        <v>13</v>
      </c>
      <c r="B11" s="36"/>
      <c r="C11" s="36"/>
      <c r="D11" s="36"/>
      <c r="E11" s="16">
        <f t="shared" si="0"/>
        <v>1</v>
      </c>
      <c r="F11" s="11">
        <v>1</v>
      </c>
      <c r="G11" s="11">
        <v>0</v>
      </c>
      <c r="H11" s="11">
        <v>0</v>
      </c>
      <c r="I11" s="11">
        <v>0</v>
      </c>
      <c r="J11" s="11">
        <v>0</v>
      </c>
      <c r="K11" s="11">
        <v>0</v>
      </c>
      <c r="L11" s="11">
        <v>0</v>
      </c>
    </row>
    <row r="12" spans="1:12" ht="17.25" customHeight="1" x14ac:dyDescent="0.2">
      <c r="A12" s="30" t="s">
        <v>14</v>
      </c>
      <c r="B12" s="30"/>
      <c r="C12" s="30"/>
      <c r="D12" s="30"/>
      <c r="E12" s="16">
        <f t="shared" si="0"/>
        <v>81</v>
      </c>
      <c r="F12" s="11">
        <v>34</v>
      </c>
      <c r="G12" s="11">
        <v>16</v>
      </c>
      <c r="H12" s="11">
        <v>0</v>
      </c>
      <c r="I12" s="11">
        <v>0</v>
      </c>
      <c r="J12" s="11">
        <v>4</v>
      </c>
      <c r="K12" s="11">
        <v>1</v>
      </c>
      <c r="L12" s="11">
        <v>26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116</v>
      </c>
      <c r="F14" s="11">
        <v>0</v>
      </c>
      <c r="G14" s="11">
        <v>0</v>
      </c>
      <c r="H14" s="11">
        <v>0</v>
      </c>
      <c r="I14" s="11">
        <v>0</v>
      </c>
      <c r="J14" s="11">
        <v>0</v>
      </c>
      <c r="K14" s="11">
        <v>0</v>
      </c>
      <c r="L14" s="11">
        <v>116</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1661129.74875</v>
      </c>
      <c r="F16" s="17">
        <f t="shared" ref="F16:L16" si="2">SUM(F17:F22)</f>
        <v>43198.1518</v>
      </c>
      <c r="G16" s="17">
        <f t="shared" si="2"/>
        <v>57959.309789999999</v>
      </c>
      <c r="H16" s="17">
        <f t="shared" si="2"/>
        <v>0</v>
      </c>
      <c r="I16" s="17">
        <f t="shared" si="2"/>
        <v>0</v>
      </c>
      <c r="J16" s="17">
        <f t="shared" si="2"/>
        <v>2000</v>
      </c>
      <c r="K16" s="17">
        <f t="shared" si="2"/>
        <v>12500</v>
      </c>
      <c r="L16" s="17">
        <f t="shared" si="2"/>
        <v>1545472.2871600001</v>
      </c>
    </row>
    <row r="17" spans="1:12" ht="23.25" customHeight="1" x14ac:dyDescent="0.2">
      <c r="A17" s="35" t="s">
        <v>12</v>
      </c>
      <c r="B17" s="36"/>
      <c r="C17" s="36"/>
      <c r="D17" s="36"/>
      <c r="E17" s="17">
        <f t="shared" si="0"/>
        <v>0</v>
      </c>
      <c r="F17" s="12">
        <v>0</v>
      </c>
      <c r="G17" s="12">
        <v>0</v>
      </c>
      <c r="H17" s="12">
        <v>0</v>
      </c>
      <c r="I17" s="12">
        <v>0</v>
      </c>
      <c r="J17" s="12">
        <v>0</v>
      </c>
      <c r="K17" s="12">
        <v>0</v>
      </c>
      <c r="L17" s="12">
        <v>0</v>
      </c>
    </row>
    <row r="18" spans="1:12" ht="17.25" customHeight="1" x14ac:dyDescent="0.2">
      <c r="A18" s="35" t="s">
        <v>13</v>
      </c>
      <c r="B18" s="36"/>
      <c r="C18" s="36"/>
      <c r="D18" s="36"/>
      <c r="E18" s="17">
        <f t="shared" si="0"/>
        <v>931.23440000000005</v>
      </c>
      <c r="F18" s="12">
        <v>931.23440000000005</v>
      </c>
      <c r="G18" s="12">
        <v>0</v>
      </c>
      <c r="H18" s="12">
        <v>0</v>
      </c>
      <c r="I18" s="12">
        <v>0</v>
      </c>
      <c r="J18" s="12">
        <v>0</v>
      </c>
      <c r="K18" s="12">
        <v>0</v>
      </c>
      <c r="L18" s="12">
        <v>0</v>
      </c>
    </row>
    <row r="19" spans="1:12" ht="17.25" customHeight="1" x14ac:dyDescent="0.2">
      <c r="A19" s="30" t="s">
        <v>14</v>
      </c>
      <c r="B19" s="30"/>
      <c r="C19" s="30"/>
      <c r="D19" s="30"/>
      <c r="E19" s="17">
        <f t="shared" si="0"/>
        <v>212870.52718999999</v>
      </c>
      <c r="F19" s="12">
        <v>42266.917399999998</v>
      </c>
      <c r="G19" s="12">
        <v>57959.309789999999</v>
      </c>
      <c r="H19" s="12">
        <v>0</v>
      </c>
      <c r="I19" s="12">
        <v>0</v>
      </c>
      <c r="J19" s="12">
        <v>2000</v>
      </c>
      <c r="K19" s="12">
        <v>12500</v>
      </c>
      <c r="L19" s="12">
        <v>98144.3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1447327.98716</v>
      </c>
      <c r="F21" s="12">
        <v>0</v>
      </c>
      <c r="G21" s="12">
        <v>0</v>
      </c>
      <c r="H21" s="12">
        <v>0</v>
      </c>
      <c r="I21" s="12">
        <v>0</v>
      </c>
      <c r="J21" s="12">
        <v>0</v>
      </c>
      <c r="K21" s="12">
        <v>0</v>
      </c>
      <c r="L21" s="12">
        <v>1447327.98716</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49</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1021</v>
      </c>
      <c r="F9" s="16">
        <f t="shared" ref="F9:L9" si="1">SUM(F10:F15)</f>
        <v>405</v>
      </c>
      <c r="G9" s="16">
        <f t="shared" si="1"/>
        <v>186</v>
      </c>
      <c r="H9" s="16">
        <f t="shared" si="1"/>
        <v>0</v>
      </c>
      <c r="I9" s="16">
        <f t="shared" si="1"/>
        <v>3</v>
      </c>
      <c r="J9" s="16">
        <f t="shared" si="1"/>
        <v>40</v>
      </c>
      <c r="K9" s="16">
        <f t="shared" si="1"/>
        <v>43</v>
      </c>
      <c r="L9" s="16">
        <f t="shared" si="1"/>
        <v>344</v>
      </c>
    </row>
    <row r="10" spans="1:12" ht="23.25" customHeight="1" x14ac:dyDescent="0.2">
      <c r="A10" s="35" t="s">
        <v>12</v>
      </c>
      <c r="B10" s="36"/>
      <c r="C10" s="36"/>
      <c r="D10" s="36"/>
      <c r="E10" s="16">
        <f t="shared" si="0"/>
        <v>319</v>
      </c>
      <c r="F10" s="11">
        <v>260</v>
      </c>
      <c r="G10" s="11">
        <v>58</v>
      </c>
      <c r="H10" s="11">
        <v>0</v>
      </c>
      <c r="I10" s="11">
        <v>1</v>
      </c>
      <c r="J10" s="11">
        <v>0</v>
      </c>
      <c r="K10" s="11">
        <v>0</v>
      </c>
      <c r="L10" s="11">
        <v>0</v>
      </c>
    </row>
    <row r="11" spans="1:12" ht="17.25" customHeight="1" x14ac:dyDescent="0.2">
      <c r="A11" s="35" t="s">
        <v>13</v>
      </c>
      <c r="B11" s="36"/>
      <c r="C11" s="36"/>
      <c r="D11" s="36"/>
      <c r="E11" s="16">
        <f t="shared" si="0"/>
        <v>51</v>
      </c>
      <c r="F11" s="11">
        <v>19</v>
      </c>
      <c r="G11" s="11">
        <v>21</v>
      </c>
      <c r="H11" s="11">
        <v>0</v>
      </c>
      <c r="I11" s="11">
        <v>0</v>
      </c>
      <c r="J11" s="11">
        <v>1</v>
      </c>
      <c r="K11" s="11">
        <v>3</v>
      </c>
      <c r="L11" s="11">
        <v>7</v>
      </c>
    </row>
    <row r="12" spans="1:12" ht="17.25" customHeight="1" x14ac:dyDescent="0.2">
      <c r="A12" s="30" t="s">
        <v>14</v>
      </c>
      <c r="B12" s="30"/>
      <c r="C12" s="30"/>
      <c r="D12" s="30"/>
      <c r="E12" s="16">
        <f t="shared" si="0"/>
        <v>648</v>
      </c>
      <c r="F12" s="11">
        <v>126</v>
      </c>
      <c r="G12" s="11">
        <v>107</v>
      </c>
      <c r="H12" s="11">
        <v>0</v>
      </c>
      <c r="I12" s="11">
        <v>2</v>
      </c>
      <c r="J12" s="11">
        <v>39</v>
      </c>
      <c r="K12" s="11">
        <v>40</v>
      </c>
      <c r="L12" s="11">
        <v>334</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3</v>
      </c>
      <c r="F14" s="11">
        <v>0</v>
      </c>
      <c r="G14" s="11">
        <v>0</v>
      </c>
      <c r="H14" s="11">
        <v>0</v>
      </c>
      <c r="I14" s="11">
        <v>0</v>
      </c>
      <c r="J14" s="11">
        <v>0</v>
      </c>
      <c r="K14" s="11">
        <v>0</v>
      </c>
      <c r="L14" s="11">
        <v>3</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684752.83406000014</v>
      </c>
      <c r="F16" s="17">
        <f t="shared" ref="F16:L16" si="2">SUM(F17:F22)</f>
        <v>286797.43109000003</v>
      </c>
      <c r="G16" s="17">
        <f t="shared" si="2"/>
        <v>81877.649520000006</v>
      </c>
      <c r="H16" s="17">
        <f t="shared" si="2"/>
        <v>0</v>
      </c>
      <c r="I16" s="17">
        <f t="shared" si="2"/>
        <v>1900</v>
      </c>
      <c r="J16" s="17">
        <f t="shared" si="2"/>
        <v>21079</v>
      </c>
      <c r="K16" s="17">
        <f t="shared" si="2"/>
        <v>106025.72100000001</v>
      </c>
      <c r="L16" s="17">
        <f t="shared" si="2"/>
        <v>187073.03245000006</v>
      </c>
    </row>
    <row r="17" spans="1:12" ht="23.25" customHeight="1" x14ac:dyDescent="0.2">
      <c r="A17" s="35" t="s">
        <v>12</v>
      </c>
      <c r="B17" s="36"/>
      <c r="C17" s="36"/>
      <c r="D17" s="36"/>
      <c r="E17" s="17">
        <f t="shared" si="0"/>
        <v>164159.67924</v>
      </c>
      <c r="F17" s="12">
        <v>134914.43283000001</v>
      </c>
      <c r="G17" s="12">
        <v>28745.246410000003</v>
      </c>
      <c r="H17" s="12">
        <v>0</v>
      </c>
      <c r="I17" s="12">
        <v>500</v>
      </c>
      <c r="J17" s="12">
        <v>0</v>
      </c>
      <c r="K17" s="12">
        <v>0</v>
      </c>
      <c r="L17" s="12">
        <v>0</v>
      </c>
    </row>
    <row r="18" spans="1:12" ht="17.25" customHeight="1" x14ac:dyDescent="0.2">
      <c r="A18" s="35" t="s">
        <v>13</v>
      </c>
      <c r="B18" s="36"/>
      <c r="C18" s="36"/>
      <c r="D18" s="36"/>
      <c r="E18" s="17">
        <f t="shared" si="0"/>
        <v>40030.716710000001</v>
      </c>
      <c r="F18" s="12">
        <v>22700.021070000003</v>
      </c>
      <c r="G18" s="12">
        <v>10541.403639999999</v>
      </c>
      <c r="H18" s="12">
        <v>0</v>
      </c>
      <c r="I18" s="12">
        <v>0</v>
      </c>
      <c r="J18" s="12">
        <v>250</v>
      </c>
      <c r="K18" s="12">
        <v>983.88800000000003</v>
      </c>
      <c r="L18" s="12">
        <v>5555.4040000000005</v>
      </c>
    </row>
    <row r="19" spans="1:12" ht="17.25" customHeight="1" x14ac:dyDescent="0.2">
      <c r="A19" s="30" t="s">
        <v>14</v>
      </c>
      <c r="B19" s="30"/>
      <c r="C19" s="30"/>
      <c r="D19" s="30"/>
      <c r="E19" s="17">
        <f t="shared" si="0"/>
        <v>472498.4381100001</v>
      </c>
      <c r="F19" s="12">
        <v>129182.97719000001</v>
      </c>
      <c r="G19" s="12">
        <v>42590.99947000001</v>
      </c>
      <c r="H19" s="12">
        <v>0</v>
      </c>
      <c r="I19" s="12">
        <v>1400</v>
      </c>
      <c r="J19" s="12">
        <v>20829</v>
      </c>
      <c r="K19" s="12">
        <v>105041.833</v>
      </c>
      <c r="L19" s="12">
        <v>173453.62845000005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8064</v>
      </c>
      <c r="F21" s="12">
        <v>0</v>
      </c>
      <c r="G21" s="12">
        <v>0</v>
      </c>
      <c r="H21" s="12">
        <v>0</v>
      </c>
      <c r="I21" s="12">
        <v>0</v>
      </c>
      <c r="J21" s="12">
        <v>0</v>
      </c>
      <c r="K21" s="12">
        <v>0</v>
      </c>
      <c r="L21" s="12">
        <v>8064</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0" width="11.33203125" style="3" customWidth="1"/>
    <col min="11" max="11" width="12.6640625" style="3" customWidth="1"/>
    <col min="12" max="12" width="14.1640625"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48</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888</v>
      </c>
      <c r="F9" s="16">
        <f t="shared" ref="F9:L9" si="1">SUM(F10:F15)</f>
        <v>282</v>
      </c>
      <c r="G9" s="16">
        <f t="shared" si="1"/>
        <v>84</v>
      </c>
      <c r="H9" s="16">
        <f t="shared" si="1"/>
        <v>0</v>
      </c>
      <c r="I9" s="16">
        <f t="shared" si="1"/>
        <v>3</v>
      </c>
      <c r="J9" s="16">
        <f t="shared" si="1"/>
        <v>69</v>
      </c>
      <c r="K9" s="16">
        <f t="shared" si="1"/>
        <v>12</v>
      </c>
      <c r="L9" s="16">
        <f t="shared" si="1"/>
        <v>438</v>
      </c>
    </row>
    <row r="10" spans="1:12" ht="23.25" customHeight="1" x14ac:dyDescent="0.2">
      <c r="A10" s="35" t="s">
        <v>12</v>
      </c>
      <c r="B10" s="36"/>
      <c r="C10" s="36"/>
      <c r="D10" s="36"/>
      <c r="E10" s="16">
        <f t="shared" si="0"/>
        <v>132</v>
      </c>
      <c r="F10" s="11">
        <v>114</v>
      </c>
      <c r="G10" s="11">
        <v>13</v>
      </c>
      <c r="H10" s="11">
        <v>0</v>
      </c>
      <c r="I10" s="11">
        <v>1</v>
      </c>
      <c r="J10" s="11">
        <v>4</v>
      </c>
      <c r="K10" s="11">
        <v>0</v>
      </c>
      <c r="L10" s="11">
        <v>0</v>
      </c>
    </row>
    <row r="11" spans="1:12" ht="17.25" customHeight="1" x14ac:dyDescent="0.2">
      <c r="A11" s="35" t="s">
        <v>13</v>
      </c>
      <c r="B11" s="36"/>
      <c r="C11" s="36"/>
      <c r="D11" s="36"/>
      <c r="E11" s="16">
        <f t="shared" si="0"/>
        <v>14</v>
      </c>
      <c r="F11" s="11">
        <v>9</v>
      </c>
      <c r="G11" s="11">
        <v>1</v>
      </c>
      <c r="H11" s="11">
        <v>0</v>
      </c>
      <c r="I11" s="11">
        <v>1</v>
      </c>
      <c r="J11" s="11">
        <v>1</v>
      </c>
      <c r="K11" s="11">
        <v>1</v>
      </c>
      <c r="L11" s="11">
        <v>1</v>
      </c>
    </row>
    <row r="12" spans="1:12" ht="17.25" customHeight="1" x14ac:dyDescent="0.2">
      <c r="A12" s="30" t="s">
        <v>14</v>
      </c>
      <c r="B12" s="30"/>
      <c r="C12" s="30"/>
      <c r="D12" s="30"/>
      <c r="E12" s="16">
        <f t="shared" si="0"/>
        <v>742</v>
      </c>
      <c r="F12" s="11">
        <v>159</v>
      </c>
      <c r="G12" s="11">
        <v>70</v>
      </c>
      <c r="H12" s="11">
        <v>0</v>
      </c>
      <c r="I12" s="11">
        <v>1</v>
      </c>
      <c r="J12" s="11">
        <v>64</v>
      </c>
      <c r="K12" s="11">
        <v>11</v>
      </c>
      <c r="L12" s="11">
        <v>437</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381806.80123000004</v>
      </c>
      <c r="F16" s="17">
        <f t="shared" ref="F16:L16" si="2">SUM(F17:F22)</f>
        <v>136311.20506000001</v>
      </c>
      <c r="G16" s="17">
        <f t="shared" si="2"/>
        <v>32978.593919999999</v>
      </c>
      <c r="H16" s="17">
        <f t="shared" si="2"/>
        <v>0</v>
      </c>
      <c r="I16" s="17">
        <f t="shared" si="2"/>
        <v>1622</v>
      </c>
      <c r="J16" s="17">
        <f t="shared" si="2"/>
        <v>41942.1</v>
      </c>
      <c r="K16" s="17">
        <f t="shared" si="2"/>
        <v>18586.934649999999</v>
      </c>
      <c r="L16" s="17">
        <f t="shared" si="2"/>
        <v>150365.9676</v>
      </c>
    </row>
    <row r="17" spans="1:12" ht="23.25" customHeight="1" x14ac:dyDescent="0.2">
      <c r="A17" s="35" t="s">
        <v>12</v>
      </c>
      <c r="B17" s="36"/>
      <c r="C17" s="36"/>
      <c r="D17" s="36"/>
      <c r="E17" s="17">
        <f t="shared" si="0"/>
        <v>54682.812340000004</v>
      </c>
      <c r="F17" s="12">
        <v>44584.482340000002</v>
      </c>
      <c r="G17" s="12">
        <v>5860.2300000000005</v>
      </c>
      <c r="H17" s="12">
        <v>0</v>
      </c>
      <c r="I17" s="12">
        <v>359</v>
      </c>
      <c r="J17" s="12">
        <v>3879.1</v>
      </c>
      <c r="K17" s="12">
        <v>0</v>
      </c>
      <c r="L17" s="12">
        <v>0</v>
      </c>
    </row>
    <row r="18" spans="1:12" ht="17.25" customHeight="1" x14ac:dyDescent="0.2">
      <c r="A18" s="35" t="s">
        <v>13</v>
      </c>
      <c r="B18" s="36"/>
      <c r="C18" s="36"/>
      <c r="D18" s="36"/>
      <c r="E18" s="17">
        <f t="shared" si="0"/>
        <v>10755.613879999999</v>
      </c>
      <c r="F18" s="12">
        <v>8513.9643099999994</v>
      </c>
      <c r="G18" s="12">
        <v>23.442919999999997</v>
      </c>
      <c r="H18" s="12">
        <v>0</v>
      </c>
      <c r="I18" s="12">
        <v>820</v>
      </c>
      <c r="J18" s="12">
        <v>800</v>
      </c>
      <c r="K18" s="12">
        <v>386.93465000000003</v>
      </c>
      <c r="L18" s="12">
        <v>211.27199999999999</v>
      </c>
    </row>
    <row r="19" spans="1:12" ht="17.25" customHeight="1" x14ac:dyDescent="0.2">
      <c r="A19" s="30" t="s">
        <v>14</v>
      </c>
      <c r="B19" s="30"/>
      <c r="C19" s="30"/>
      <c r="D19" s="30"/>
      <c r="E19" s="17">
        <f t="shared" si="0"/>
        <v>316368.37501000002</v>
      </c>
      <c r="F19" s="12">
        <v>83212.758410000009</v>
      </c>
      <c r="G19" s="12">
        <v>27094.921000000002</v>
      </c>
      <c r="H19" s="12">
        <v>0</v>
      </c>
      <c r="I19" s="12">
        <v>443</v>
      </c>
      <c r="J19" s="12">
        <v>37263</v>
      </c>
      <c r="K19" s="12">
        <v>18200</v>
      </c>
      <c r="L19" s="12">
        <v>150154.69560000001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47</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411</v>
      </c>
      <c r="F9" s="16">
        <f t="shared" ref="F9:L9" si="1">SUM(F10:F15)</f>
        <v>94</v>
      </c>
      <c r="G9" s="16">
        <f t="shared" si="1"/>
        <v>84</v>
      </c>
      <c r="H9" s="16">
        <f t="shared" si="1"/>
        <v>0</v>
      </c>
      <c r="I9" s="16">
        <f t="shared" si="1"/>
        <v>5</v>
      </c>
      <c r="J9" s="16">
        <f t="shared" si="1"/>
        <v>21</v>
      </c>
      <c r="K9" s="16">
        <f t="shared" si="1"/>
        <v>12</v>
      </c>
      <c r="L9" s="16">
        <f t="shared" si="1"/>
        <v>195</v>
      </c>
    </row>
    <row r="10" spans="1:12" ht="23.25" customHeight="1" x14ac:dyDescent="0.2">
      <c r="A10" s="35" t="s">
        <v>12</v>
      </c>
      <c r="B10" s="36"/>
      <c r="C10" s="36"/>
      <c r="D10" s="36"/>
      <c r="E10" s="16">
        <f t="shared" si="0"/>
        <v>60</v>
      </c>
      <c r="F10" s="11">
        <v>51</v>
      </c>
      <c r="G10" s="11">
        <v>9</v>
      </c>
      <c r="H10" s="11">
        <v>0</v>
      </c>
      <c r="I10" s="11">
        <v>0</v>
      </c>
      <c r="J10" s="11">
        <v>0</v>
      </c>
      <c r="K10" s="11">
        <v>0</v>
      </c>
      <c r="L10" s="11">
        <v>0</v>
      </c>
    </row>
    <row r="11" spans="1:12" ht="17.25" customHeight="1" x14ac:dyDescent="0.2">
      <c r="A11" s="35" t="s">
        <v>13</v>
      </c>
      <c r="B11" s="36"/>
      <c r="C11" s="36"/>
      <c r="D11" s="36"/>
      <c r="E11" s="16">
        <f t="shared" si="0"/>
        <v>2</v>
      </c>
      <c r="F11" s="11">
        <v>1</v>
      </c>
      <c r="G11" s="11">
        <v>0</v>
      </c>
      <c r="H11" s="11">
        <v>0</v>
      </c>
      <c r="I11" s="11">
        <v>0</v>
      </c>
      <c r="J11" s="11">
        <v>0</v>
      </c>
      <c r="K11" s="11">
        <v>1</v>
      </c>
      <c r="L11" s="11">
        <v>0</v>
      </c>
    </row>
    <row r="12" spans="1:12" ht="17.25" customHeight="1" x14ac:dyDescent="0.2">
      <c r="A12" s="30" t="s">
        <v>14</v>
      </c>
      <c r="B12" s="30"/>
      <c r="C12" s="30"/>
      <c r="D12" s="30"/>
      <c r="E12" s="16">
        <f t="shared" si="0"/>
        <v>215</v>
      </c>
      <c r="F12" s="11">
        <v>42</v>
      </c>
      <c r="G12" s="11">
        <v>75</v>
      </c>
      <c r="H12" s="11">
        <v>0</v>
      </c>
      <c r="I12" s="11">
        <v>5</v>
      </c>
      <c r="J12" s="11">
        <v>21</v>
      </c>
      <c r="K12" s="11">
        <v>11</v>
      </c>
      <c r="L12" s="11">
        <v>61</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114</v>
      </c>
      <c r="F14" s="11">
        <v>0</v>
      </c>
      <c r="G14" s="11">
        <v>0</v>
      </c>
      <c r="H14" s="11">
        <v>0</v>
      </c>
      <c r="I14" s="11">
        <v>0</v>
      </c>
      <c r="J14" s="11">
        <v>0</v>
      </c>
      <c r="K14" s="11">
        <v>0</v>
      </c>
      <c r="L14" s="11">
        <v>114</v>
      </c>
    </row>
    <row r="15" spans="1:12" ht="21.75" customHeight="1" x14ac:dyDescent="0.2">
      <c r="A15" s="30" t="s">
        <v>30</v>
      </c>
      <c r="B15" s="31"/>
      <c r="C15" s="31"/>
      <c r="D15" s="31"/>
      <c r="E15" s="16">
        <f t="shared" si="0"/>
        <v>20</v>
      </c>
      <c r="F15" s="11">
        <v>0</v>
      </c>
      <c r="G15" s="11">
        <v>0</v>
      </c>
      <c r="H15" s="11">
        <v>0</v>
      </c>
      <c r="I15" s="11">
        <v>0</v>
      </c>
      <c r="J15" s="11">
        <v>0</v>
      </c>
      <c r="K15" s="11">
        <v>0</v>
      </c>
      <c r="L15" s="11">
        <v>20</v>
      </c>
    </row>
    <row r="16" spans="1:12" s="23" customFormat="1" ht="34.5" customHeight="1" x14ac:dyDescent="0.2">
      <c r="A16" s="32" t="s">
        <v>17</v>
      </c>
      <c r="B16" s="33"/>
      <c r="C16" s="33"/>
      <c r="D16" s="33"/>
      <c r="E16" s="17">
        <f t="shared" si="0"/>
        <v>319403.31400999997</v>
      </c>
      <c r="F16" s="17">
        <f t="shared" ref="F16:L16" si="2">SUM(F17:F22)</f>
        <v>53888.641310000006</v>
      </c>
      <c r="G16" s="17">
        <f t="shared" si="2"/>
        <v>68774.037000000011</v>
      </c>
      <c r="H16" s="17">
        <f t="shared" si="2"/>
        <v>0</v>
      </c>
      <c r="I16" s="17">
        <f t="shared" si="2"/>
        <v>7450</v>
      </c>
      <c r="J16" s="17">
        <f t="shared" si="2"/>
        <v>15267.42007</v>
      </c>
      <c r="K16" s="17">
        <f t="shared" si="2"/>
        <v>6515.5885899999994</v>
      </c>
      <c r="L16" s="17">
        <f t="shared" si="2"/>
        <v>167507.62703999999</v>
      </c>
    </row>
    <row r="17" spans="1:12" ht="23.25" customHeight="1" x14ac:dyDescent="0.2">
      <c r="A17" s="35" t="s">
        <v>12</v>
      </c>
      <c r="B17" s="36"/>
      <c r="C17" s="36"/>
      <c r="D17" s="36"/>
      <c r="E17" s="17">
        <f t="shared" si="0"/>
        <v>48068.977679999996</v>
      </c>
      <c r="F17" s="12">
        <v>31653.628679999998</v>
      </c>
      <c r="G17" s="12">
        <v>16415.349000000002</v>
      </c>
      <c r="H17" s="12">
        <v>0</v>
      </c>
      <c r="I17" s="12">
        <v>0</v>
      </c>
      <c r="J17" s="12">
        <v>0</v>
      </c>
      <c r="K17" s="12">
        <v>0</v>
      </c>
      <c r="L17" s="12">
        <v>0</v>
      </c>
    </row>
    <row r="18" spans="1:12" ht="17.25" customHeight="1" x14ac:dyDescent="0.2">
      <c r="A18" s="35" t="s">
        <v>13</v>
      </c>
      <c r="B18" s="36"/>
      <c r="C18" s="36"/>
      <c r="D18" s="36"/>
      <c r="E18" s="17">
        <f t="shared" si="0"/>
        <v>541.4</v>
      </c>
      <c r="F18" s="12">
        <v>41.4</v>
      </c>
      <c r="G18" s="12">
        <v>0</v>
      </c>
      <c r="H18" s="12">
        <v>0</v>
      </c>
      <c r="I18" s="12">
        <v>0</v>
      </c>
      <c r="J18" s="12">
        <v>0</v>
      </c>
      <c r="K18" s="12">
        <v>500</v>
      </c>
      <c r="L18" s="12">
        <v>0</v>
      </c>
    </row>
    <row r="19" spans="1:12" ht="17.25" customHeight="1" x14ac:dyDescent="0.2">
      <c r="A19" s="30" t="s">
        <v>14</v>
      </c>
      <c r="B19" s="30"/>
      <c r="C19" s="30"/>
      <c r="D19" s="30"/>
      <c r="E19" s="17">
        <f t="shared" si="0"/>
        <v>129971.30929</v>
      </c>
      <c r="F19" s="12">
        <v>22193.612630000003</v>
      </c>
      <c r="G19" s="12">
        <v>52358.688000000002</v>
      </c>
      <c r="H19" s="12">
        <v>0</v>
      </c>
      <c r="I19" s="12">
        <v>7450</v>
      </c>
      <c r="J19" s="12">
        <v>15267.42007</v>
      </c>
      <c r="K19" s="12">
        <v>6015.5885899999994</v>
      </c>
      <c r="L19" s="12">
        <v>26686</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120500.34206000001</v>
      </c>
      <c r="F21" s="12">
        <v>0</v>
      </c>
      <c r="G21" s="12">
        <v>0</v>
      </c>
      <c r="H21" s="12">
        <v>0</v>
      </c>
      <c r="I21" s="12">
        <v>0</v>
      </c>
      <c r="J21" s="12">
        <v>0</v>
      </c>
      <c r="K21" s="12">
        <v>0</v>
      </c>
      <c r="L21" s="12">
        <v>120500.34206000001</v>
      </c>
    </row>
    <row r="22" spans="1:12" ht="23.25" customHeight="1" x14ac:dyDescent="0.2">
      <c r="A22" s="30" t="s">
        <v>30</v>
      </c>
      <c r="B22" s="31"/>
      <c r="C22" s="31"/>
      <c r="D22" s="31"/>
      <c r="E22" s="17">
        <f t="shared" si="0"/>
        <v>20321.284979999997</v>
      </c>
      <c r="F22" s="12">
        <v>0</v>
      </c>
      <c r="G22" s="12">
        <v>0</v>
      </c>
      <c r="H22" s="12">
        <v>0</v>
      </c>
      <c r="I22" s="12">
        <v>0</v>
      </c>
      <c r="J22" s="12">
        <v>0</v>
      </c>
      <c r="K22" s="12">
        <v>0</v>
      </c>
      <c r="L22" s="12">
        <v>20321.284979999997</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46</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75</v>
      </c>
      <c r="F9" s="16">
        <f t="shared" ref="F9:L9" si="1">SUM(F10:F15)</f>
        <v>57</v>
      </c>
      <c r="G9" s="16">
        <f t="shared" si="1"/>
        <v>5</v>
      </c>
      <c r="H9" s="16">
        <f t="shared" si="1"/>
        <v>1</v>
      </c>
      <c r="I9" s="16">
        <f t="shared" si="1"/>
        <v>10</v>
      </c>
      <c r="J9" s="16">
        <f t="shared" si="1"/>
        <v>0</v>
      </c>
      <c r="K9" s="16">
        <f t="shared" si="1"/>
        <v>0</v>
      </c>
      <c r="L9" s="16">
        <f t="shared" si="1"/>
        <v>2</v>
      </c>
    </row>
    <row r="10" spans="1:12" ht="23.25" customHeight="1" x14ac:dyDescent="0.2">
      <c r="A10" s="35" t="s">
        <v>12</v>
      </c>
      <c r="B10" s="36"/>
      <c r="C10" s="36"/>
      <c r="D10" s="36"/>
      <c r="E10" s="16">
        <f t="shared" si="0"/>
        <v>44</v>
      </c>
      <c r="F10" s="11">
        <v>43</v>
      </c>
      <c r="G10" s="11">
        <v>1</v>
      </c>
      <c r="H10" s="11">
        <v>0</v>
      </c>
      <c r="I10" s="11">
        <v>0</v>
      </c>
      <c r="J10" s="11">
        <v>0</v>
      </c>
      <c r="K10" s="11">
        <v>0</v>
      </c>
      <c r="L10" s="11">
        <v>0</v>
      </c>
    </row>
    <row r="11" spans="1:12" ht="17.25" customHeight="1" x14ac:dyDescent="0.2">
      <c r="A11" s="35" t="s">
        <v>13</v>
      </c>
      <c r="B11" s="36"/>
      <c r="C11" s="36"/>
      <c r="D11" s="36"/>
      <c r="E11" s="16">
        <f t="shared" si="0"/>
        <v>17</v>
      </c>
      <c r="F11" s="11">
        <v>4</v>
      </c>
      <c r="G11" s="11">
        <v>4</v>
      </c>
      <c r="H11" s="11">
        <v>0</v>
      </c>
      <c r="I11" s="11">
        <v>8</v>
      </c>
      <c r="J11" s="11">
        <v>0</v>
      </c>
      <c r="K11" s="11">
        <v>0</v>
      </c>
      <c r="L11" s="11">
        <v>1</v>
      </c>
    </row>
    <row r="12" spans="1:12" ht="17.25" customHeight="1" x14ac:dyDescent="0.2">
      <c r="A12" s="30" t="s">
        <v>14</v>
      </c>
      <c r="B12" s="30"/>
      <c r="C12" s="30"/>
      <c r="D12" s="30"/>
      <c r="E12" s="16">
        <f t="shared" si="0"/>
        <v>14</v>
      </c>
      <c r="F12" s="11">
        <v>10</v>
      </c>
      <c r="G12" s="11">
        <v>0</v>
      </c>
      <c r="H12" s="11">
        <v>1</v>
      </c>
      <c r="I12" s="11">
        <v>2</v>
      </c>
      <c r="J12" s="11">
        <v>0</v>
      </c>
      <c r="K12" s="11">
        <v>0</v>
      </c>
      <c r="L12" s="11">
        <v>1</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27431.643670000001</v>
      </c>
      <c r="F16" s="17">
        <f t="shared" ref="F16:L16" si="2">SUM(F17:F22)</f>
        <v>20207.535070000002</v>
      </c>
      <c r="G16" s="17">
        <f t="shared" si="2"/>
        <v>3485.7946000000002</v>
      </c>
      <c r="H16" s="17">
        <f t="shared" si="2"/>
        <v>450</v>
      </c>
      <c r="I16" s="17">
        <f t="shared" si="2"/>
        <v>1288.51</v>
      </c>
      <c r="J16" s="17">
        <f t="shared" si="2"/>
        <v>0</v>
      </c>
      <c r="K16" s="17">
        <f t="shared" si="2"/>
        <v>0</v>
      </c>
      <c r="L16" s="17">
        <f t="shared" si="2"/>
        <v>1999.8040000000001</v>
      </c>
    </row>
    <row r="17" spans="1:12" ht="23.25" customHeight="1" x14ac:dyDescent="0.2">
      <c r="A17" s="35" t="s">
        <v>12</v>
      </c>
      <c r="B17" s="36"/>
      <c r="C17" s="36"/>
      <c r="D17" s="36"/>
      <c r="E17" s="17">
        <f t="shared" si="0"/>
        <v>12453.021960000002</v>
      </c>
      <c r="F17" s="12">
        <v>12243.041960000002</v>
      </c>
      <c r="G17" s="12">
        <v>209.98</v>
      </c>
      <c r="H17" s="12">
        <v>0</v>
      </c>
      <c r="I17" s="12">
        <v>0</v>
      </c>
      <c r="J17" s="12">
        <v>0</v>
      </c>
      <c r="K17" s="12">
        <v>0</v>
      </c>
      <c r="L17" s="12">
        <v>0</v>
      </c>
    </row>
    <row r="18" spans="1:12" ht="17.25" customHeight="1" x14ac:dyDescent="0.2">
      <c r="A18" s="35" t="s">
        <v>13</v>
      </c>
      <c r="B18" s="36"/>
      <c r="C18" s="36"/>
      <c r="D18" s="36"/>
      <c r="E18" s="17">
        <f t="shared" si="0"/>
        <v>6407.4877099999994</v>
      </c>
      <c r="F18" s="12">
        <v>1326.8791099999999</v>
      </c>
      <c r="G18" s="12">
        <v>3275.8146000000002</v>
      </c>
      <c r="H18" s="12">
        <v>0</v>
      </c>
      <c r="I18" s="12">
        <v>604.99</v>
      </c>
      <c r="J18" s="12">
        <v>0</v>
      </c>
      <c r="K18" s="12">
        <v>0</v>
      </c>
      <c r="L18" s="12">
        <v>1199.8040000000001</v>
      </c>
    </row>
    <row r="19" spans="1:12" ht="17.25" customHeight="1" x14ac:dyDescent="0.2">
      <c r="A19" s="30" t="s">
        <v>14</v>
      </c>
      <c r="B19" s="30"/>
      <c r="C19" s="30"/>
      <c r="D19" s="30"/>
      <c r="E19" s="17">
        <f t="shared" si="0"/>
        <v>8571.134</v>
      </c>
      <c r="F19" s="12">
        <v>6637.6140000000005</v>
      </c>
      <c r="G19" s="12">
        <v>0</v>
      </c>
      <c r="H19" s="12">
        <v>450</v>
      </c>
      <c r="I19" s="12">
        <v>683.52</v>
      </c>
      <c r="J19" s="12">
        <v>0</v>
      </c>
      <c r="K19" s="12">
        <v>0</v>
      </c>
      <c r="L19" s="12">
        <v>800</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45</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630</v>
      </c>
      <c r="F9" s="16">
        <f t="shared" ref="F9:L9" si="1">SUM(F10:F15)</f>
        <v>122</v>
      </c>
      <c r="G9" s="16">
        <f t="shared" si="1"/>
        <v>385</v>
      </c>
      <c r="H9" s="16">
        <f t="shared" si="1"/>
        <v>0</v>
      </c>
      <c r="I9" s="16">
        <f t="shared" si="1"/>
        <v>0</v>
      </c>
      <c r="J9" s="16">
        <f t="shared" si="1"/>
        <v>10</v>
      </c>
      <c r="K9" s="16">
        <f t="shared" si="1"/>
        <v>17</v>
      </c>
      <c r="L9" s="16">
        <f t="shared" si="1"/>
        <v>96</v>
      </c>
    </row>
    <row r="10" spans="1:12" ht="23.25" customHeight="1" x14ac:dyDescent="0.2">
      <c r="A10" s="35" t="s">
        <v>12</v>
      </c>
      <c r="B10" s="36"/>
      <c r="C10" s="36"/>
      <c r="D10" s="36"/>
      <c r="E10" s="16">
        <f t="shared" si="0"/>
        <v>90</v>
      </c>
      <c r="F10" s="11">
        <v>51</v>
      </c>
      <c r="G10" s="11">
        <v>39</v>
      </c>
      <c r="H10" s="11">
        <v>0</v>
      </c>
      <c r="I10" s="11">
        <v>0</v>
      </c>
      <c r="J10" s="11">
        <v>0</v>
      </c>
      <c r="K10" s="11">
        <v>0</v>
      </c>
      <c r="L10" s="11">
        <v>0</v>
      </c>
    </row>
    <row r="11" spans="1:12" ht="17.25" customHeight="1" x14ac:dyDescent="0.2">
      <c r="A11" s="35" t="s">
        <v>13</v>
      </c>
      <c r="B11" s="36"/>
      <c r="C11" s="36"/>
      <c r="D11" s="36"/>
      <c r="E11" s="16">
        <f t="shared" si="0"/>
        <v>15</v>
      </c>
      <c r="F11" s="11">
        <v>3</v>
      </c>
      <c r="G11" s="11">
        <v>11</v>
      </c>
      <c r="H11" s="11">
        <v>0</v>
      </c>
      <c r="I11" s="11">
        <v>0</v>
      </c>
      <c r="J11" s="11">
        <v>0</v>
      </c>
      <c r="K11" s="11">
        <v>0</v>
      </c>
      <c r="L11" s="11">
        <v>1</v>
      </c>
    </row>
    <row r="12" spans="1:12" ht="17.25" customHeight="1" x14ac:dyDescent="0.2">
      <c r="A12" s="30" t="s">
        <v>14</v>
      </c>
      <c r="B12" s="30"/>
      <c r="C12" s="30"/>
      <c r="D12" s="30"/>
      <c r="E12" s="16">
        <f t="shared" si="0"/>
        <v>525</v>
      </c>
      <c r="F12" s="11">
        <v>68</v>
      </c>
      <c r="G12" s="11">
        <v>335</v>
      </c>
      <c r="H12" s="11">
        <v>0</v>
      </c>
      <c r="I12" s="11">
        <v>0</v>
      </c>
      <c r="J12" s="11">
        <v>10</v>
      </c>
      <c r="K12" s="11">
        <v>17</v>
      </c>
      <c r="L12" s="11">
        <v>95</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353649.56074999995</v>
      </c>
      <c r="F16" s="17">
        <f t="shared" ref="F16:L16" si="2">SUM(F17:F22)</f>
        <v>87982.706999999995</v>
      </c>
      <c r="G16" s="17">
        <f t="shared" si="2"/>
        <v>189665.03075000001</v>
      </c>
      <c r="H16" s="17">
        <f t="shared" si="2"/>
        <v>0</v>
      </c>
      <c r="I16" s="17">
        <f t="shared" si="2"/>
        <v>0</v>
      </c>
      <c r="J16" s="17">
        <f t="shared" si="2"/>
        <v>5366.9699999999993</v>
      </c>
      <c r="K16" s="17">
        <f t="shared" si="2"/>
        <v>32300</v>
      </c>
      <c r="L16" s="17">
        <f t="shared" si="2"/>
        <v>38334.852999999996</v>
      </c>
    </row>
    <row r="17" spans="1:12" ht="23.25" customHeight="1" x14ac:dyDescent="0.2">
      <c r="A17" s="35" t="s">
        <v>12</v>
      </c>
      <c r="B17" s="36"/>
      <c r="C17" s="36"/>
      <c r="D17" s="36"/>
      <c r="E17" s="17">
        <f t="shared" si="0"/>
        <v>78003.513999999996</v>
      </c>
      <c r="F17" s="12">
        <v>26309.750000000004</v>
      </c>
      <c r="G17" s="12">
        <v>51693.763999999996</v>
      </c>
      <c r="H17" s="12">
        <v>0</v>
      </c>
      <c r="I17" s="12">
        <v>0</v>
      </c>
      <c r="J17" s="12">
        <v>0</v>
      </c>
      <c r="K17" s="12">
        <v>0</v>
      </c>
      <c r="L17" s="12">
        <v>0</v>
      </c>
    </row>
    <row r="18" spans="1:12" ht="17.25" customHeight="1" x14ac:dyDescent="0.2">
      <c r="A18" s="35" t="s">
        <v>13</v>
      </c>
      <c r="B18" s="36"/>
      <c r="C18" s="36"/>
      <c r="D18" s="36"/>
      <c r="E18" s="17">
        <f t="shared" si="0"/>
        <v>8043.5427500000005</v>
      </c>
      <c r="F18" s="12">
        <v>1461.4860000000001</v>
      </c>
      <c r="G18" s="12">
        <v>5452.3927500000009</v>
      </c>
      <c r="H18" s="12">
        <v>0</v>
      </c>
      <c r="I18" s="12">
        <v>0</v>
      </c>
      <c r="J18" s="12">
        <v>0</v>
      </c>
      <c r="K18" s="12">
        <v>0</v>
      </c>
      <c r="L18" s="12">
        <v>1129.664</v>
      </c>
    </row>
    <row r="19" spans="1:12" ht="17.25" customHeight="1" x14ac:dyDescent="0.2">
      <c r="A19" s="30" t="s">
        <v>14</v>
      </c>
      <c r="B19" s="30"/>
      <c r="C19" s="30"/>
      <c r="D19" s="30"/>
      <c r="E19" s="17">
        <f t="shared" si="0"/>
        <v>267602.50400000002</v>
      </c>
      <c r="F19" s="12">
        <v>60211.470999999998</v>
      </c>
      <c r="G19" s="12">
        <v>132518.87400000001</v>
      </c>
      <c r="H19" s="12">
        <v>0</v>
      </c>
      <c r="I19" s="12">
        <v>0</v>
      </c>
      <c r="J19" s="12">
        <v>5366.9699999999993</v>
      </c>
      <c r="K19" s="12">
        <v>32300</v>
      </c>
      <c r="L19" s="12">
        <v>37205.188999999998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3.33203125" style="3" bestFit="1" customWidth="1"/>
    <col min="7" max="10" width="11.33203125" style="3" customWidth="1"/>
    <col min="11" max="11" width="12" style="3" bestFit="1" customWidth="1"/>
    <col min="12" max="12" width="13"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44</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3587</v>
      </c>
      <c r="F9" s="16">
        <f t="shared" ref="F9:L9" si="1">SUM(F10:F15)</f>
        <v>3224</v>
      </c>
      <c r="G9" s="16">
        <f t="shared" si="1"/>
        <v>67</v>
      </c>
      <c r="H9" s="16">
        <f t="shared" si="1"/>
        <v>0</v>
      </c>
      <c r="I9" s="16">
        <f t="shared" si="1"/>
        <v>0</v>
      </c>
      <c r="J9" s="16">
        <f t="shared" si="1"/>
        <v>17</v>
      </c>
      <c r="K9" s="16">
        <f t="shared" si="1"/>
        <v>9</v>
      </c>
      <c r="L9" s="16">
        <f t="shared" si="1"/>
        <v>270</v>
      </c>
    </row>
    <row r="10" spans="1:12" ht="23.25" customHeight="1" x14ac:dyDescent="0.2">
      <c r="A10" s="35" t="s">
        <v>12</v>
      </c>
      <c r="B10" s="36"/>
      <c r="C10" s="36"/>
      <c r="D10" s="36"/>
      <c r="E10" s="16">
        <f t="shared" si="0"/>
        <v>2733</v>
      </c>
      <c r="F10" s="11">
        <v>2729</v>
      </c>
      <c r="G10" s="11">
        <v>1</v>
      </c>
      <c r="H10" s="11">
        <v>0</v>
      </c>
      <c r="I10" s="11">
        <v>0</v>
      </c>
      <c r="J10" s="11">
        <v>0</v>
      </c>
      <c r="K10" s="11">
        <v>0</v>
      </c>
      <c r="L10" s="11">
        <v>3</v>
      </c>
    </row>
    <row r="11" spans="1:12" ht="17.25" customHeight="1" x14ac:dyDescent="0.2">
      <c r="A11" s="35" t="s">
        <v>13</v>
      </c>
      <c r="B11" s="36"/>
      <c r="C11" s="36"/>
      <c r="D11" s="36"/>
      <c r="E11" s="16">
        <f t="shared" si="0"/>
        <v>78</v>
      </c>
      <c r="F11" s="11">
        <v>77</v>
      </c>
      <c r="G11" s="11">
        <v>0</v>
      </c>
      <c r="H11" s="11">
        <v>0</v>
      </c>
      <c r="I11" s="11">
        <v>0</v>
      </c>
      <c r="J11" s="11">
        <v>0</v>
      </c>
      <c r="K11" s="11">
        <v>1</v>
      </c>
      <c r="L11" s="11">
        <v>0</v>
      </c>
    </row>
    <row r="12" spans="1:12" ht="17.25" customHeight="1" x14ac:dyDescent="0.2">
      <c r="A12" s="30" t="s">
        <v>14</v>
      </c>
      <c r="B12" s="30"/>
      <c r="C12" s="30"/>
      <c r="D12" s="30"/>
      <c r="E12" s="16">
        <f t="shared" si="0"/>
        <v>645</v>
      </c>
      <c r="F12" s="11">
        <v>418</v>
      </c>
      <c r="G12" s="11">
        <v>66</v>
      </c>
      <c r="H12" s="11">
        <v>0</v>
      </c>
      <c r="I12" s="11">
        <v>0</v>
      </c>
      <c r="J12" s="11">
        <v>17</v>
      </c>
      <c r="K12" s="11">
        <v>8</v>
      </c>
      <c r="L12" s="11">
        <v>136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80</v>
      </c>
      <c r="F14" s="11">
        <v>0</v>
      </c>
      <c r="G14" s="11">
        <v>0</v>
      </c>
      <c r="H14" s="11">
        <v>0</v>
      </c>
      <c r="I14" s="11">
        <v>0</v>
      </c>
      <c r="J14" s="11">
        <v>0</v>
      </c>
      <c r="K14" s="11">
        <v>0</v>
      </c>
      <c r="L14" s="11">
        <v>80</v>
      </c>
    </row>
    <row r="15" spans="1:12" ht="21.75" customHeight="1" x14ac:dyDescent="0.2">
      <c r="A15" s="30" t="s">
        <v>30</v>
      </c>
      <c r="B15" s="31"/>
      <c r="C15" s="31"/>
      <c r="D15" s="31"/>
      <c r="E15" s="16">
        <f t="shared" si="0"/>
        <v>51</v>
      </c>
      <c r="F15" s="11">
        <v>0</v>
      </c>
      <c r="G15" s="11">
        <v>0</v>
      </c>
      <c r="H15" s="11">
        <v>0</v>
      </c>
      <c r="I15" s="11">
        <v>0</v>
      </c>
      <c r="J15" s="11">
        <v>0</v>
      </c>
      <c r="K15" s="11">
        <v>0</v>
      </c>
      <c r="L15" s="11">
        <v>51</v>
      </c>
    </row>
    <row r="16" spans="1:12" s="23" customFormat="1" ht="34.5" customHeight="1" x14ac:dyDescent="0.2">
      <c r="A16" s="32" t="s">
        <v>17</v>
      </c>
      <c r="B16" s="33"/>
      <c r="C16" s="33"/>
      <c r="D16" s="33"/>
      <c r="E16" s="17">
        <f t="shared" si="0"/>
        <v>3260323.2131900028</v>
      </c>
      <c r="F16" s="17">
        <f t="shared" ref="F16:L16" si="2">SUM(F17:F22)</f>
        <v>2574786.5870000031</v>
      </c>
      <c r="G16" s="17">
        <f t="shared" si="2"/>
        <v>65413.3</v>
      </c>
      <c r="H16" s="17">
        <f t="shared" si="2"/>
        <v>0</v>
      </c>
      <c r="I16" s="17">
        <f t="shared" si="2"/>
        <v>0</v>
      </c>
      <c r="J16" s="17">
        <f t="shared" si="2"/>
        <v>26814</v>
      </c>
      <c r="K16" s="17">
        <f t="shared" si="2"/>
        <v>6935.4</v>
      </c>
      <c r="L16" s="17">
        <f t="shared" si="2"/>
        <v>586373.92619000003</v>
      </c>
    </row>
    <row r="17" spans="1:12" ht="23.25" customHeight="1" x14ac:dyDescent="0.2">
      <c r="A17" s="35" t="s">
        <v>12</v>
      </c>
      <c r="B17" s="36"/>
      <c r="C17" s="36"/>
      <c r="D17" s="36"/>
      <c r="E17" s="17">
        <f t="shared" si="0"/>
        <v>1742401.0469800029</v>
      </c>
      <c r="F17" s="12">
        <v>1732044.5350700028</v>
      </c>
      <c r="G17" s="12">
        <v>1150</v>
      </c>
      <c r="H17" s="12">
        <v>0</v>
      </c>
      <c r="I17" s="12">
        <v>0</v>
      </c>
      <c r="J17" s="12">
        <v>0</v>
      </c>
      <c r="K17" s="12">
        <v>0</v>
      </c>
      <c r="L17" s="12">
        <v>9206.5119100000011</v>
      </c>
    </row>
    <row r="18" spans="1:12" ht="17.25" customHeight="1" x14ac:dyDescent="0.2">
      <c r="A18" s="35" t="s">
        <v>13</v>
      </c>
      <c r="B18" s="36"/>
      <c r="C18" s="36"/>
      <c r="D18" s="36"/>
      <c r="E18" s="17">
        <f t="shared" si="0"/>
        <v>46661.815140000006</v>
      </c>
      <c r="F18" s="12">
        <v>45891.815140000006</v>
      </c>
      <c r="G18" s="12">
        <v>0</v>
      </c>
      <c r="H18" s="12">
        <v>0</v>
      </c>
      <c r="I18" s="12">
        <v>0</v>
      </c>
      <c r="J18" s="12">
        <v>0</v>
      </c>
      <c r="K18" s="12">
        <v>770</v>
      </c>
      <c r="L18" s="12">
        <v>0</v>
      </c>
    </row>
    <row r="19" spans="1:12" ht="17.25" customHeight="1" x14ac:dyDescent="0.2">
      <c r="A19" s="30" t="s">
        <v>14</v>
      </c>
      <c r="B19" s="30"/>
      <c r="C19" s="30"/>
      <c r="D19" s="30"/>
      <c r="E19" s="17">
        <f t="shared" si="0"/>
        <v>1085515.5867900001</v>
      </c>
      <c r="F19" s="12">
        <v>796850.23679000011</v>
      </c>
      <c r="G19" s="12">
        <v>64263.3</v>
      </c>
      <c r="H19" s="12">
        <v>0</v>
      </c>
      <c r="I19" s="12">
        <v>0</v>
      </c>
      <c r="J19" s="12">
        <v>26814</v>
      </c>
      <c r="K19" s="12">
        <v>6165.4</v>
      </c>
      <c r="L19" s="12">
        <v>191422.65</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142185.42678000001</v>
      </c>
      <c r="F21" s="12">
        <v>0</v>
      </c>
      <c r="G21" s="12">
        <v>0</v>
      </c>
      <c r="H21" s="12">
        <v>0</v>
      </c>
      <c r="I21" s="12">
        <v>0</v>
      </c>
      <c r="J21" s="12">
        <v>0</v>
      </c>
      <c r="K21" s="12">
        <v>0</v>
      </c>
      <c r="L21" s="12">
        <v>142185.42678000001</v>
      </c>
    </row>
    <row r="22" spans="1:12" ht="23.25" customHeight="1" x14ac:dyDescent="0.2">
      <c r="A22" s="30" t="s">
        <v>30</v>
      </c>
      <c r="B22" s="31"/>
      <c r="C22" s="31"/>
      <c r="D22" s="31"/>
      <c r="E22" s="17">
        <f t="shared" si="0"/>
        <v>243559.33750000002</v>
      </c>
      <c r="F22" s="12">
        <v>0</v>
      </c>
      <c r="G22" s="12">
        <v>0</v>
      </c>
      <c r="H22" s="12">
        <v>0</v>
      </c>
      <c r="I22" s="12">
        <v>0</v>
      </c>
      <c r="J22" s="12">
        <v>0</v>
      </c>
      <c r="K22" s="12">
        <v>0</v>
      </c>
      <c r="L22" s="12">
        <v>243559.33750000002</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43</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2391</v>
      </c>
      <c r="F9" s="16">
        <f t="shared" ref="F9:L9" si="1">SUM(F10:F15)</f>
        <v>1557</v>
      </c>
      <c r="G9" s="16">
        <f t="shared" si="1"/>
        <v>376</v>
      </c>
      <c r="H9" s="16">
        <f t="shared" si="1"/>
        <v>0</v>
      </c>
      <c r="I9" s="16">
        <f t="shared" si="1"/>
        <v>0</v>
      </c>
      <c r="J9" s="16">
        <f t="shared" si="1"/>
        <v>6</v>
      </c>
      <c r="K9" s="16">
        <f t="shared" si="1"/>
        <v>70</v>
      </c>
      <c r="L9" s="16">
        <f t="shared" si="1"/>
        <v>382</v>
      </c>
    </row>
    <row r="10" spans="1:12" ht="23.25" customHeight="1" x14ac:dyDescent="0.2">
      <c r="A10" s="35" t="s">
        <v>12</v>
      </c>
      <c r="B10" s="36"/>
      <c r="C10" s="36"/>
      <c r="D10" s="36"/>
      <c r="E10" s="16">
        <f t="shared" si="0"/>
        <v>919</v>
      </c>
      <c r="F10" s="11">
        <v>770</v>
      </c>
      <c r="G10" s="11">
        <v>148</v>
      </c>
      <c r="H10" s="11">
        <v>0</v>
      </c>
      <c r="I10" s="11">
        <v>0</v>
      </c>
      <c r="J10" s="11">
        <v>0</v>
      </c>
      <c r="K10" s="11">
        <v>0</v>
      </c>
      <c r="L10" s="11">
        <v>1</v>
      </c>
    </row>
    <row r="11" spans="1:12" ht="17.25" customHeight="1" x14ac:dyDescent="0.2">
      <c r="A11" s="35" t="s">
        <v>13</v>
      </c>
      <c r="B11" s="36"/>
      <c r="C11" s="36"/>
      <c r="D11" s="36"/>
      <c r="E11" s="16">
        <f t="shared" si="0"/>
        <v>68</v>
      </c>
      <c r="F11" s="11">
        <v>40</v>
      </c>
      <c r="G11" s="11">
        <v>26</v>
      </c>
      <c r="H11" s="11">
        <v>0</v>
      </c>
      <c r="I11" s="11">
        <v>0</v>
      </c>
      <c r="J11" s="11">
        <v>1</v>
      </c>
      <c r="K11" s="11">
        <v>1</v>
      </c>
      <c r="L11" s="11">
        <v>0</v>
      </c>
    </row>
    <row r="12" spans="1:12" ht="17.25" customHeight="1" x14ac:dyDescent="0.2">
      <c r="A12" s="30" t="s">
        <v>14</v>
      </c>
      <c r="B12" s="30"/>
      <c r="C12" s="30"/>
      <c r="D12" s="30"/>
      <c r="E12" s="16">
        <f t="shared" si="0"/>
        <v>1347</v>
      </c>
      <c r="F12" s="11">
        <v>747</v>
      </c>
      <c r="G12" s="11">
        <v>202</v>
      </c>
      <c r="H12" s="11">
        <v>0</v>
      </c>
      <c r="I12" s="11">
        <v>0</v>
      </c>
      <c r="J12" s="11">
        <v>5</v>
      </c>
      <c r="K12" s="11">
        <v>69</v>
      </c>
      <c r="L12" s="11">
        <v>324</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54</v>
      </c>
      <c r="F14" s="11">
        <v>0</v>
      </c>
      <c r="G14" s="11">
        <v>0</v>
      </c>
      <c r="H14" s="11">
        <v>0</v>
      </c>
      <c r="I14" s="11">
        <v>0</v>
      </c>
      <c r="J14" s="11">
        <v>0</v>
      </c>
      <c r="K14" s="11">
        <v>0</v>
      </c>
      <c r="L14" s="11">
        <v>54</v>
      </c>
    </row>
    <row r="15" spans="1:12" ht="21.75" customHeight="1" x14ac:dyDescent="0.2">
      <c r="A15" s="30" t="s">
        <v>30</v>
      </c>
      <c r="B15" s="31"/>
      <c r="C15" s="31"/>
      <c r="D15" s="31"/>
      <c r="E15" s="16">
        <f t="shared" si="0"/>
        <v>3</v>
      </c>
      <c r="F15" s="11">
        <v>0</v>
      </c>
      <c r="G15" s="11">
        <v>0</v>
      </c>
      <c r="H15" s="11">
        <v>0</v>
      </c>
      <c r="I15" s="11">
        <v>0</v>
      </c>
      <c r="J15" s="11">
        <v>0</v>
      </c>
      <c r="K15" s="11">
        <v>0</v>
      </c>
      <c r="L15" s="11">
        <v>3</v>
      </c>
    </row>
    <row r="16" spans="1:12" s="23" customFormat="1" ht="34.5" customHeight="1" x14ac:dyDescent="0.2">
      <c r="A16" s="32" t="s">
        <v>17</v>
      </c>
      <c r="B16" s="33"/>
      <c r="C16" s="33"/>
      <c r="D16" s="33"/>
      <c r="E16" s="17">
        <f t="shared" si="0"/>
        <v>3254853.0826800009</v>
      </c>
      <c r="F16" s="17">
        <f t="shared" ref="F16:L16" si="2">SUM(F17:F22)</f>
        <v>1938115.8701000006</v>
      </c>
      <c r="G16" s="17">
        <f t="shared" si="2"/>
        <v>379459.86245000002</v>
      </c>
      <c r="H16" s="17">
        <f t="shared" si="2"/>
        <v>0</v>
      </c>
      <c r="I16" s="17">
        <f t="shared" si="2"/>
        <v>0</v>
      </c>
      <c r="J16" s="17">
        <f t="shared" si="2"/>
        <v>12600</v>
      </c>
      <c r="K16" s="17">
        <f t="shared" si="2"/>
        <v>77693</v>
      </c>
      <c r="L16" s="17">
        <f t="shared" si="2"/>
        <v>846984.35013000004</v>
      </c>
    </row>
    <row r="17" spans="1:12" ht="23.25" customHeight="1" x14ac:dyDescent="0.2">
      <c r="A17" s="35" t="s">
        <v>12</v>
      </c>
      <c r="B17" s="36"/>
      <c r="C17" s="36"/>
      <c r="D17" s="36"/>
      <c r="E17" s="17">
        <f t="shared" si="0"/>
        <v>517113.43286000029</v>
      </c>
      <c r="F17" s="12">
        <v>414286.46297000028</v>
      </c>
      <c r="G17" s="12">
        <v>92826.969889999993</v>
      </c>
      <c r="H17" s="12">
        <v>0</v>
      </c>
      <c r="I17" s="12">
        <v>0</v>
      </c>
      <c r="J17" s="12">
        <v>0</v>
      </c>
      <c r="K17" s="12">
        <v>0</v>
      </c>
      <c r="L17" s="12">
        <v>10000</v>
      </c>
    </row>
    <row r="18" spans="1:12" ht="17.25" customHeight="1" x14ac:dyDescent="0.2">
      <c r="A18" s="35" t="s">
        <v>13</v>
      </c>
      <c r="B18" s="36"/>
      <c r="C18" s="36"/>
      <c r="D18" s="36"/>
      <c r="E18" s="17">
        <f t="shared" si="0"/>
        <v>33891.209560000003</v>
      </c>
      <c r="F18" s="12">
        <v>18202.517000000003</v>
      </c>
      <c r="G18" s="12">
        <v>14283.69256</v>
      </c>
      <c r="H18" s="12">
        <v>0</v>
      </c>
      <c r="I18" s="12">
        <v>0</v>
      </c>
      <c r="J18" s="12">
        <v>1000</v>
      </c>
      <c r="K18" s="12">
        <v>405</v>
      </c>
      <c r="L18" s="12">
        <v>0</v>
      </c>
    </row>
    <row r="19" spans="1:12" ht="17.25" customHeight="1" x14ac:dyDescent="0.2">
      <c r="A19" s="30" t="s">
        <v>14</v>
      </c>
      <c r="B19" s="30"/>
      <c r="C19" s="30"/>
      <c r="D19" s="30"/>
      <c r="E19" s="17">
        <f t="shared" si="0"/>
        <v>2555447.0191300004</v>
      </c>
      <c r="F19" s="12">
        <v>1505626.8901300004</v>
      </c>
      <c r="G19" s="12">
        <v>272349.2</v>
      </c>
      <c r="H19" s="12">
        <v>0</v>
      </c>
      <c r="I19" s="12">
        <v>0</v>
      </c>
      <c r="J19" s="12">
        <v>11600</v>
      </c>
      <c r="K19" s="12">
        <v>77288</v>
      </c>
      <c r="L19" s="12">
        <v>688582.929</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122841.42113</v>
      </c>
      <c r="F21" s="12">
        <v>0</v>
      </c>
      <c r="G21" s="12">
        <v>0</v>
      </c>
      <c r="H21" s="12">
        <v>0</v>
      </c>
      <c r="I21" s="12">
        <v>0</v>
      </c>
      <c r="J21" s="12">
        <v>0</v>
      </c>
      <c r="K21" s="12">
        <v>0</v>
      </c>
      <c r="L21" s="12">
        <v>122841.42113</v>
      </c>
    </row>
    <row r="22" spans="1:12" ht="23.25" customHeight="1" x14ac:dyDescent="0.2">
      <c r="A22" s="30" t="s">
        <v>30</v>
      </c>
      <c r="B22" s="31"/>
      <c r="C22" s="31"/>
      <c r="D22" s="31"/>
      <c r="E22" s="17">
        <f t="shared" si="0"/>
        <v>25560</v>
      </c>
      <c r="F22" s="12">
        <v>0</v>
      </c>
      <c r="G22" s="12">
        <v>0</v>
      </c>
      <c r="H22" s="12">
        <v>0</v>
      </c>
      <c r="I22" s="12">
        <v>0</v>
      </c>
      <c r="J22" s="12">
        <v>0</v>
      </c>
      <c r="K22" s="12">
        <v>0</v>
      </c>
      <c r="L22" s="12">
        <v>25560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33203125" style="17" customWidth="1"/>
    <col min="6" max="6" width="12.83203125" style="3" customWidth="1"/>
    <col min="7" max="7" width="14" style="3" customWidth="1"/>
    <col min="8"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42</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561</v>
      </c>
      <c r="F9" s="16">
        <f t="shared" ref="F9:L9" si="1">SUM(F10:F15)</f>
        <v>71</v>
      </c>
      <c r="G9" s="16">
        <f t="shared" si="1"/>
        <v>381</v>
      </c>
      <c r="H9" s="16">
        <f t="shared" si="1"/>
        <v>14</v>
      </c>
      <c r="I9" s="16">
        <f t="shared" si="1"/>
        <v>1</v>
      </c>
      <c r="J9" s="16">
        <f t="shared" si="1"/>
        <v>4</v>
      </c>
      <c r="K9" s="16">
        <f t="shared" si="1"/>
        <v>10</v>
      </c>
      <c r="L9" s="16">
        <f t="shared" si="1"/>
        <v>80</v>
      </c>
    </row>
    <row r="10" spans="1:12" ht="23.25" customHeight="1" x14ac:dyDescent="0.2">
      <c r="A10" s="35" t="s">
        <v>12</v>
      </c>
      <c r="B10" s="36"/>
      <c r="C10" s="36"/>
      <c r="D10" s="36"/>
      <c r="E10" s="16">
        <f t="shared" si="0"/>
        <v>30</v>
      </c>
      <c r="F10" s="11">
        <v>3</v>
      </c>
      <c r="G10" s="11">
        <v>27</v>
      </c>
      <c r="H10" s="11">
        <v>0</v>
      </c>
      <c r="I10" s="11">
        <v>0</v>
      </c>
      <c r="J10" s="11">
        <v>0</v>
      </c>
      <c r="K10" s="11">
        <v>0</v>
      </c>
      <c r="L10" s="11">
        <v>0</v>
      </c>
    </row>
    <row r="11" spans="1:12" ht="17.25" customHeight="1" x14ac:dyDescent="0.2">
      <c r="A11" s="35" t="s">
        <v>13</v>
      </c>
      <c r="B11" s="36"/>
      <c r="C11" s="36"/>
      <c r="D11" s="36"/>
      <c r="E11" s="16">
        <f t="shared" si="0"/>
        <v>117</v>
      </c>
      <c r="F11" s="11">
        <v>4</v>
      </c>
      <c r="G11" s="11">
        <v>111</v>
      </c>
      <c r="H11" s="11">
        <v>0</v>
      </c>
      <c r="I11" s="11">
        <v>1</v>
      </c>
      <c r="J11" s="11">
        <v>0</v>
      </c>
      <c r="K11" s="11">
        <v>0</v>
      </c>
      <c r="L11" s="11">
        <v>1</v>
      </c>
    </row>
    <row r="12" spans="1:12" ht="17.25" customHeight="1" x14ac:dyDescent="0.2">
      <c r="A12" s="30" t="s">
        <v>14</v>
      </c>
      <c r="B12" s="30"/>
      <c r="C12" s="30"/>
      <c r="D12" s="30"/>
      <c r="E12" s="16">
        <f t="shared" si="0"/>
        <v>414</v>
      </c>
      <c r="F12" s="11">
        <v>64</v>
      </c>
      <c r="G12" s="11">
        <v>243</v>
      </c>
      <c r="H12" s="11">
        <v>14</v>
      </c>
      <c r="I12" s="11">
        <v>0</v>
      </c>
      <c r="J12" s="11">
        <v>4</v>
      </c>
      <c r="K12" s="11">
        <v>10</v>
      </c>
      <c r="L12" s="11">
        <v>79</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444499.85057999997</v>
      </c>
      <c r="F16" s="17">
        <f t="shared" ref="F16:L16" si="2">SUM(F17:F22)</f>
        <v>106480.13226</v>
      </c>
      <c r="G16" s="17">
        <f t="shared" si="2"/>
        <v>275747.35131999996</v>
      </c>
      <c r="H16" s="17">
        <f t="shared" si="2"/>
        <v>2577</v>
      </c>
      <c r="I16" s="17">
        <f t="shared" si="2"/>
        <v>990.41600000000005</v>
      </c>
      <c r="J16" s="17">
        <f t="shared" si="2"/>
        <v>1063.856</v>
      </c>
      <c r="K16" s="17">
        <f t="shared" si="2"/>
        <v>11700</v>
      </c>
      <c r="L16" s="17">
        <f t="shared" si="2"/>
        <v>45941.094999999994</v>
      </c>
    </row>
    <row r="17" spans="1:12" ht="23.25" customHeight="1" x14ac:dyDescent="0.2">
      <c r="A17" s="35" t="s">
        <v>12</v>
      </c>
      <c r="B17" s="36"/>
      <c r="C17" s="36"/>
      <c r="D17" s="36"/>
      <c r="E17" s="17">
        <f t="shared" si="0"/>
        <v>24348.451000000001</v>
      </c>
      <c r="F17" s="12">
        <v>2573</v>
      </c>
      <c r="G17" s="12">
        <v>21775.451000000001</v>
      </c>
      <c r="H17" s="12">
        <v>0</v>
      </c>
      <c r="I17" s="12">
        <v>0</v>
      </c>
      <c r="J17" s="12">
        <v>0</v>
      </c>
      <c r="K17" s="12">
        <v>0</v>
      </c>
      <c r="L17" s="12">
        <v>0</v>
      </c>
    </row>
    <row r="18" spans="1:12" ht="17.25" customHeight="1" x14ac:dyDescent="0.2">
      <c r="A18" s="35" t="s">
        <v>13</v>
      </c>
      <c r="B18" s="36"/>
      <c r="C18" s="36"/>
      <c r="D18" s="36"/>
      <c r="E18" s="17">
        <f t="shared" si="0"/>
        <v>75261.872579999996</v>
      </c>
      <c r="F18" s="12">
        <v>2877.1322599999999</v>
      </c>
      <c r="G18" s="12">
        <v>70404.32432</v>
      </c>
      <c r="H18" s="12">
        <v>0</v>
      </c>
      <c r="I18" s="12">
        <v>990.41600000000005</v>
      </c>
      <c r="J18" s="12">
        <v>0</v>
      </c>
      <c r="K18" s="12">
        <v>0</v>
      </c>
      <c r="L18" s="12">
        <v>990</v>
      </c>
    </row>
    <row r="19" spans="1:12" ht="17.25" customHeight="1" x14ac:dyDescent="0.2">
      <c r="A19" s="30" t="s">
        <v>14</v>
      </c>
      <c r="B19" s="30"/>
      <c r="C19" s="30"/>
      <c r="D19" s="30"/>
      <c r="E19" s="17">
        <f t="shared" si="0"/>
        <v>344889.527</v>
      </c>
      <c r="F19" s="12">
        <v>101030</v>
      </c>
      <c r="G19" s="12">
        <v>183567.57599999997</v>
      </c>
      <c r="H19" s="12">
        <v>2577</v>
      </c>
      <c r="I19" s="12">
        <v>0</v>
      </c>
      <c r="J19" s="12">
        <v>1063.856</v>
      </c>
      <c r="K19" s="12">
        <v>11700</v>
      </c>
      <c r="L19" s="12">
        <v>44951.094999999994</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41</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1144</v>
      </c>
      <c r="F9" s="16">
        <f t="shared" ref="F9:L9" si="1">SUM(F10:F15)</f>
        <v>821</v>
      </c>
      <c r="G9" s="16">
        <f t="shared" si="1"/>
        <v>37</v>
      </c>
      <c r="H9" s="16">
        <f t="shared" si="1"/>
        <v>0</v>
      </c>
      <c r="I9" s="16">
        <f t="shared" si="1"/>
        <v>0</v>
      </c>
      <c r="J9" s="16">
        <f t="shared" si="1"/>
        <v>10</v>
      </c>
      <c r="K9" s="16">
        <f t="shared" si="1"/>
        <v>134</v>
      </c>
      <c r="L9" s="16">
        <f t="shared" si="1"/>
        <v>142</v>
      </c>
    </row>
    <row r="10" spans="1:12" ht="23.25" customHeight="1" x14ac:dyDescent="0.2">
      <c r="A10" s="35" t="s">
        <v>12</v>
      </c>
      <c r="B10" s="36"/>
      <c r="C10" s="36"/>
      <c r="D10" s="36"/>
      <c r="E10" s="16">
        <f t="shared" si="0"/>
        <v>251</v>
      </c>
      <c r="F10" s="11">
        <v>246</v>
      </c>
      <c r="G10" s="11">
        <v>5</v>
      </c>
      <c r="H10" s="11">
        <v>0</v>
      </c>
      <c r="I10" s="11">
        <v>0</v>
      </c>
      <c r="J10" s="11">
        <v>0</v>
      </c>
      <c r="K10" s="11">
        <v>0</v>
      </c>
      <c r="L10" s="11">
        <v>0</v>
      </c>
    </row>
    <row r="11" spans="1:12" ht="17.25" customHeight="1" x14ac:dyDescent="0.2">
      <c r="A11" s="35" t="s">
        <v>13</v>
      </c>
      <c r="B11" s="36"/>
      <c r="C11" s="36"/>
      <c r="D11" s="36"/>
      <c r="E11" s="16">
        <f t="shared" si="0"/>
        <v>64</v>
      </c>
      <c r="F11" s="11">
        <v>60</v>
      </c>
      <c r="G11" s="11">
        <v>3</v>
      </c>
      <c r="H11" s="11">
        <v>0</v>
      </c>
      <c r="I11" s="11">
        <v>0</v>
      </c>
      <c r="J11" s="11">
        <v>1</v>
      </c>
      <c r="K11" s="11">
        <v>0</v>
      </c>
      <c r="L11" s="11">
        <v>0</v>
      </c>
    </row>
    <row r="12" spans="1:12" ht="17.25" customHeight="1" x14ac:dyDescent="0.2">
      <c r="A12" s="30" t="s">
        <v>14</v>
      </c>
      <c r="B12" s="30"/>
      <c r="C12" s="30"/>
      <c r="D12" s="30"/>
      <c r="E12" s="16">
        <f t="shared" si="0"/>
        <v>750</v>
      </c>
      <c r="F12" s="11">
        <v>515</v>
      </c>
      <c r="G12" s="11">
        <v>29</v>
      </c>
      <c r="H12" s="11">
        <v>0</v>
      </c>
      <c r="I12" s="11">
        <v>0</v>
      </c>
      <c r="J12" s="11">
        <v>9</v>
      </c>
      <c r="K12" s="11">
        <v>134</v>
      </c>
      <c r="L12" s="11">
        <v>63</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73</v>
      </c>
      <c r="F14" s="11">
        <v>0</v>
      </c>
      <c r="G14" s="11">
        <v>0</v>
      </c>
      <c r="H14" s="11">
        <v>0</v>
      </c>
      <c r="I14" s="11">
        <v>0</v>
      </c>
      <c r="J14" s="11">
        <v>0</v>
      </c>
      <c r="K14" s="11">
        <v>0</v>
      </c>
      <c r="L14" s="11">
        <v>73</v>
      </c>
    </row>
    <row r="15" spans="1:12" ht="21.75" customHeight="1" x14ac:dyDescent="0.2">
      <c r="A15" s="30" t="s">
        <v>30</v>
      </c>
      <c r="B15" s="31"/>
      <c r="C15" s="31"/>
      <c r="D15" s="31"/>
      <c r="E15" s="16">
        <f t="shared" si="0"/>
        <v>6</v>
      </c>
      <c r="F15" s="11">
        <v>0</v>
      </c>
      <c r="G15" s="11">
        <v>0</v>
      </c>
      <c r="H15" s="11">
        <v>0</v>
      </c>
      <c r="I15" s="11">
        <v>0</v>
      </c>
      <c r="J15" s="11">
        <v>0</v>
      </c>
      <c r="K15" s="11">
        <v>0</v>
      </c>
      <c r="L15" s="11">
        <v>6</v>
      </c>
    </row>
    <row r="16" spans="1:12" s="23" customFormat="1" ht="34.5" customHeight="1" x14ac:dyDescent="0.2">
      <c r="A16" s="32" t="s">
        <v>17</v>
      </c>
      <c r="B16" s="33"/>
      <c r="C16" s="33"/>
      <c r="D16" s="33"/>
      <c r="E16" s="17">
        <f t="shared" si="0"/>
        <v>1633321.0547899995</v>
      </c>
      <c r="F16" s="17">
        <f t="shared" ref="F16:L16" si="2">SUM(F17:F22)</f>
        <v>1035052.9477899997</v>
      </c>
      <c r="G16" s="17">
        <f t="shared" si="2"/>
        <v>46670.292000000001</v>
      </c>
      <c r="H16" s="17">
        <f t="shared" si="2"/>
        <v>0</v>
      </c>
      <c r="I16" s="17">
        <f t="shared" si="2"/>
        <v>0</v>
      </c>
      <c r="J16" s="17">
        <f t="shared" si="2"/>
        <v>6500</v>
      </c>
      <c r="K16" s="17">
        <f t="shared" si="2"/>
        <v>56104.899999999994</v>
      </c>
      <c r="L16" s="17">
        <f t="shared" si="2"/>
        <v>488992.91500000004</v>
      </c>
    </row>
    <row r="17" spans="1:12" ht="23.25" customHeight="1" x14ac:dyDescent="0.2">
      <c r="A17" s="35" t="s">
        <v>12</v>
      </c>
      <c r="B17" s="36"/>
      <c r="C17" s="36"/>
      <c r="D17" s="36"/>
      <c r="E17" s="17">
        <f t="shared" si="0"/>
        <v>71246.183889999986</v>
      </c>
      <c r="F17" s="12">
        <v>68259.891889999984</v>
      </c>
      <c r="G17" s="12">
        <v>2986.2919999999999</v>
      </c>
      <c r="H17" s="12">
        <v>0</v>
      </c>
      <c r="I17" s="12">
        <v>0</v>
      </c>
      <c r="J17" s="12">
        <v>0</v>
      </c>
      <c r="K17" s="12">
        <v>0</v>
      </c>
      <c r="L17" s="12">
        <v>0</v>
      </c>
    </row>
    <row r="18" spans="1:12" ht="17.25" customHeight="1" x14ac:dyDescent="0.2">
      <c r="A18" s="35" t="s">
        <v>13</v>
      </c>
      <c r="B18" s="36"/>
      <c r="C18" s="36"/>
      <c r="D18" s="36"/>
      <c r="E18" s="17">
        <f t="shared" si="0"/>
        <v>54696.296000000002</v>
      </c>
      <c r="F18" s="12">
        <v>52662.296000000002</v>
      </c>
      <c r="G18" s="12">
        <v>1384</v>
      </c>
      <c r="H18" s="12">
        <v>0</v>
      </c>
      <c r="I18" s="12">
        <v>0</v>
      </c>
      <c r="J18" s="12">
        <v>650</v>
      </c>
      <c r="K18" s="12">
        <v>0</v>
      </c>
      <c r="L18" s="12">
        <v>0</v>
      </c>
    </row>
    <row r="19" spans="1:12" ht="17.25" customHeight="1" x14ac:dyDescent="0.2">
      <c r="A19" s="30" t="s">
        <v>14</v>
      </c>
      <c r="B19" s="30"/>
      <c r="C19" s="30"/>
      <c r="D19" s="30"/>
      <c r="E19" s="17">
        <f t="shared" si="0"/>
        <v>1141647.3248999997</v>
      </c>
      <c r="F19" s="12">
        <v>914130.75989999971</v>
      </c>
      <c r="G19" s="12">
        <v>42300</v>
      </c>
      <c r="H19" s="12">
        <v>0</v>
      </c>
      <c r="I19" s="12">
        <v>0</v>
      </c>
      <c r="J19" s="12">
        <v>5850</v>
      </c>
      <c r="K19" s="12">
        <v>56104.899999999994</v>
      </c>
      <c r="L19" s="12">
        <v>123261.66500000001</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336266</v>
      </c>
      <c r="F21" s="12">
        <v>0</v>
      </c>
      <c r="G21" s="12">
        <v>0</v>
      </c>
      <c r="H21" s="12">
        <v>0</v>
      </c>
      <c r="I21" s="12">
        <v>0</v>
      </c>
      <c r="J21" s="12">
        <v>0</v>
      </c>
      <c r="K21" s="12">
        <v>0</v>
      </c>
      <c r="L21" s="12">
        <v>336266</v>
      </c>
    </row>
    <row r="22" spans="1:12" ht="23.25" customHeight="1" x14ac:dyDescent="0.2">
      <c r="A22" s="30" t="s">
        <v>30</v>
      </c>
      <c r="B22" s="31"/>
      <c r="C22" s="31"/>
      <c r="D22" s="31"/>
      <c r="E22" s="17">
        <f t="shared" si="0"/>
        <v>29465.25</v>
      </c>
      <c r="F22" s="12">
        <v>0</v>
      </c>
      <c r="G22" s="12">
        <v>0</v>
      </c>
      <c r="H22" s="12">
        <v>0</v>
      </c>
      <c r="I22" s="12">
        <v>0</v>
      </c>
      <c r="J22" s="12">
        <v>0</v>
      </c>
      <c r="K22" s="12">
        <v>0</v>
      </c>
      <c r="L22" s="12">
        <v>29465.25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67</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261</v>
      </c>
      <c r="F9" s="16">
        <f t="shared" ref="F9:L9" si="1">SUM(F10:F15)</f>
        <v>179</v>
      </c>
      <c r="G9" s="16">
        <f t="shared" si="1"/>
        <v>6</v>
      </c>
      <c r="H9" s="16">
        <f t="shared" si="1"/>
        <v>0</v>
      </c>
      <c r="I9" s="16">
        <f t="shared" si="1"/>
        <v>11</v>
      </c>
      <c r="J9" s="16">
        <f t="shared" si="1"/>
        <v>34</v>
      </c>
      <c r="K9" s="16">
        <f t="shared" si="1"/>
        <v>19</v>
      </c>
      <c r="L9" s="16">
        <f t="shared" si="1"/>
        <v>12</v>
      </c>
    </row>
    <row r="10" spans="1:12" ht="23.25" customHeight="1" x14ac:dyDescent="0.2">
      <c r="A10" s="35" t="s">
        <v>12</v>
      </c>
      <c r="B10" s="36"/>
      <c r="C10" s="36"/>
      <c r="D10" s="36"/>
      <c r="E10" s="16">
        <f t="shared" si="0"/>
        <v>80</v>
      </c>
      <c r="F10" s="11">
        <v>71</v>
      </c>
      <c r="G10" s="11">
        <v>5</v>
      </c>
      <c r="H10" s="11">
        <v>0</v>
      </c>
      <c r="I10" s="11">
        <v>0</v>
      </c>
      <c r="J10" s="11">
        <v>0</v>
      </c>
      <c r="K10" s="11">
        <v>0</v>
      </c>
      <c r="L10" s="11">
        <v>4</v>
      </c>
    </row>
    <row r="11" spans="1:12" ht="17.25" customHeight="1" x14ac:dyDescent="0.2">
      <c r="A11" s="35" t="s">
        <v>13</v>
      </c>
      <c r="B11" s="36"/>
      <c r="C11" s="36"/>
      <c r="D11" s="36"/>
      <c r="E11" s="16">
        <f t="shared" si="0"/>
        <v>4</v>
      </c>
      <c r="F11" s="11">
        <v>3</v>
      </c>
      <c r="G11" s="11">
        <v>1</v>
      </c>
      <c r="H11" s="11">
        <v>0</v>
      </c>
      <c r="I11" s="11">
        <v>0</v>
      </c>
      <c r="J11" s="11">
        <v>0</v>
      </c>
      <c r="K11" s="11">
        <v>0</v>
      </c>
      <c r="L11" s="11">
        <v>0</v>
      </c>
    </row>
    <row r="12" spans="1:12" ht="17.25" customHeight="1" x14ac:dyDescent="0.2">
      <c r="A12" s="30" t="s">
        <v>14</v>
      </c>
      <c r="B12" s="30"/>
      <c r="C12" s="30"/>
      <c r="D12" s="30"/>
      <c r="E12" s="16">
        <f t="shared" si="0"/>
        <v>175</v>
      </c>
      <c r="F12" s="11">
        <v>105</v>
      </c>
      <c r="G12" s="11">
        <v>0</v>
      </c>
      <c r="H12" s="11">
        <v>0</v>
      </c>
      <c r="I12" s="11">
        <v>11</v>
      </c>
      <c r="J12" s="11">
        <v>34</v>
      </c>
      <c r="K12" s="11">
        <v>19</v>
      </c>
      <c r="L12" s="11">
        <v>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2</v>
      </c>
      <c r="F14" s="11">
        <v>0</v>
      </c>
      <c r="G14" s="11">
        <v>0</v>
      </c>
      <c r="H14" s="11">
        <v>0</v>
      </c>
      <c r="I14" s="11">
        <v>0</v>
      </c>
      <c r="J14" s="11">
        <v>0</v>
      </c>
      <c r="K14" s="11">
        <v>0</v>
      </c>
      <c r="L14" s="11">
        <v>2</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198332.71447000001</v>
      </c>
      <c r="F16" s="17">
        <f t="shared" ref="F16:L16" si="2">SUM(F17:F22)</f>
        <v>133135.77480000001</v>
      </c>
      <c r="G16" s="17">
        <f t="shared" si="2"/>
        <v>7815.35</v>
      </c>
      <c r="H16" s="17">
        <f t="shared" si="2"/>
        <v>0</v>
      </c>
      <c r="I16" s="17">
        <f t="shared" si="2"/>
        <v>2020</v>
      </c>
      <c r="J16" s="17">
        <f t="shared" si="2"/>
        <v>10405.638999999999</v>
      </c>
      <c r="K16" s="17">
        <f t="shared" si="2"/>
        <v>20638</v>
      </c>
      <c r="L16" s="17">
        <f t="shared" si="2"/>
        <v>24317.950669999998</v>
      </c>
    </row>
    <row r="17" spans="1:12" ht="23.25" customHeight="1" x14ac:dyDescent="0.2">
      <c r="A17" s="35" t="s">
        <v>12</v>
      </c>
      <c r="B17" s="36"/>
      <c r="C17" s="36"/>
      <c r="D17" s="36"/>
      <c r="E17" s="17">
        <f t="shared" si="0"/>
        <v>62712.258690000002</v>
      </c>
      <c r="F17" s="12">
        <v>53896.908690000004</v>
      </c>
      <c r="G17" s="12">
        <v>6615.35</v>
      </c>
      <c r="H17" s="12">
        <v>0</v>
      </c>
      <c r="I17" s="12">
        <v>0</v>
      </c>
      <c r="J17" s="12">
        <v>0</v>
      </c>
      <c r="K17" s="12">
        <v>0</v>
      </c>
      <c r="L17" s="12">
        <v>2200</v>
      </c>
    </row>
    <row r="18" spans="1:12" ht="17.25" customHeight="1" x14ac:dyDescent="0.2">
      <c r="A18" s="35" t="s">
        <v>13</v>
      </c>
      <c r="B18" s="36"/>
      <c r="C18" s="36"/>
      <c r="D18" s="36"/>
      <c r="E18" s="17">
        <f t="shared" si="0"/>
        <v>2876</v>
      </c>
      <c r="F18" s="12">
        <v>1676</v>
      </c>
      <c r="G18" s="12">
        <v>1200</v>
      </c>
      <c r="H18" s="12">
        <v>0</v>
      </c>
      <c r="I18" s="12">
        <v>0</v>
      </c>
      <c r="J18" s="12">
        <v>0</v>
      </c>
      <c r="K18" s="12">
        <v>0</v>
      </c>
      <c r="L18" s="12">
        <v>0</v>
      </c>
    </row>
    <row r="19" spans="1:12" ht="17.25" customHeight="1" x14ac:dyDescent="0.2">
      <c r="A19" s="30" t="s">
        <v>14</v>
      </c>
      <c r="B19" s="30"/>
      <c r="C19" s="30"/>
      <c r="D19" s="30"/>
      <c r="E19" s="17">
        <f t="shared" si="0"/>
        <v>115744.50511</v>
      </c>
      <c r="F19" s="12">
        <v>77562.866110000003</v>
      </c>
      <c r="G19" s="12">
        <v>0</v>
      </c>
      <c r="H19" s="12">
        <v>0</v>
      </c>
      <c r="I19" s="12">
        <v>2020</v>
      </c>
      <c r="J19" s="12">
        <v>10405.638999999999</v>
      </c>
      <c r="K19" s="12">
        <v>20638</v>
      </c>
      <c r="L19" s="12">
        <v>5118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16999.950669999998</v>
      </c>
      <c r="F21" s="12">
        <v>0</v>
      </c>
      <c r="G21" s="12">
        <v>0</v>
      </c>
      <c r="H21" s="12">
        <v>0</v>
      </c>
      <c r="I21" s="12">
        <v>0</v>
      </c>
      <c r="J21" s="12">
        <v>0</v>
      </c>
      <c r="K21" s="12">
        <v>0</v>
      </c>
      <c r="L21" s="12">
        <v>16999.950669999998</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40</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166</v>
      </c>
      <c r="F9" s="16">
        <f t="shared" ref="F9:L9" si="1">SUM(F10:F15)</f>
        <v>58</v>
      </c>
      <c r="G9" s="16">
        <f t="shared" si="1"/>
        <v>13</v>
      </c>
      <c r="H9" s="16">
        <f t="shared" si="1"/>
        <v>0</v>
      </c>
      <c r="I9" s="16">
        <f t="shared" si="1"/>
        <v>0</v>
      </c>
      <c r="J9" s="16">
        <f t="shared" si="1"/>
        <v>25</v>
      </c>
      <c r="K9" s="16">
        <f t="shared" si="1"/>
        <v>15</v>
      </c>
      <c r="L9" s="16">
        <f t="shared" si="1"/>
        <v>55</v>
      </c>
    </row>
    <row r="10" spans="1:12" ht="23.25" customHeight="1" x14ac:dyDescent="0.2">
      <c r="A10" s="35" t="s">
        <v>12</v>
      </c>
      <c r="B10" s="36"/>
      <c r="C10" s="36"/>
      <c r="D10" s="36"/>
      <c r="E10" s="16">
        <f t="shared" si="0"/>
        <v>51</v>
      </c>
      <c r="F10" s="11">
        <v>51</v>
      </c>
      <c r="G10" s="11">
        <v>0</v>
      </c>
      <c r="H10" s="11">
        <v>0</v>
      </c>
      <c r="I10" s="11">
        <v>0</v>
      </c>
      <c r="J10" s="11">
        <v>0</v>
      </c>
      <c r="K10" s="11">
        <v>0</v>
      </c>
      <c r="L10" s="11">
        <v>0</v>
      </c>
    </row>
    <row r="11" spans="1:12" ht="17.25" customHeight="1" x14ac:dyDescent="0.2">
      <c r="A11" s="35" t="s">
        <v>13</v>
      </c>
      <c r="B11" s="36"/>
      <c r="C11" s="36"/>
      <c r="D11" s="36"/>
      <c r="E11" s="16">
        <f t="shared" si="0"/>
        <v>3</v>
      </c>
      <c r="F11" s="11">
        <v>2</v>
      </c>
      <c r="G11" s="11">
        <v>0</v>
      </c>
      <c r="H11" s="11">
        <v>0</v>
      </c>
      <c r="I11" s="11">
        <v>0</v>
      </c>
      <c r="J11" s="11">
        <v>0</v>
      </c>
      <c r="K11" s="11">
        <v>1</v>
      </c>
      <c r="L11" s="11">
        <v>0</v>
      </c>
    </row>
    <row r="12" spans="1:12" ht="17.25" customHeight="1" x14ac:dyDescent="0.2">
      <c r="A12" s="30" t="s">
        <v>14</v>
      </c>
      <c r="B12" s="30"/>
      <c r="C12" s="30"/>
      <c r="D12" s="30"/>
      <c r="E12" s="16">
        <f t="shared" si="0"/>
        <v>112</v>
      </c>
      <c r="F12" s="11">
        <v>5</v>
      </c>
      <c r="G12" s="11">
        <v>13</v>
      </c>
      <c r="H12" s="11">
        <v>0</v>
      </c>
      <c r="I12" s="11">
        <v>0</v>
      </c>
      <c r="J12" s="11">
        <v>25</v>
      </c>
      <c r="K12" s="11">
        <v>14</v>
      </c>
      <c r="L12" s="11">
        <v>55</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96984.016510000016</v>
      </c>
      <c r="F16" s="17">
        <f t="shared" ref="F16:L16" si="2">SUM(F17:F22)</f>
        <v>51510.802480000013</v>
      </c>
      <c r="G16" s="17">
        <f t="shared" si="2"/>
        <v>7951</v>
      </c>
      <c r="H16" s="17">
        <f t="shared" si="2"/>
        <v>0</v>
      </c>
      <c r="I16" s="17">
        <f t="shared" si="2"/>
        <v>0</v>
      </c>
      <c r="J16" s="17">
        <f t="shared" si="2"/>
        <v>6951</v>
      </c>
      <c r="K16" s="17">
        <f t="shared" si="2"/>
        <v>3316.4949999999999</v>
      </c>
      <c r="L16" s="17">
        <f t="shared" si="2"/>
        <v>27254.71903</v>
      </c>
    </row>
    <row r="17" spans="1:12" ht="23.25" customHeight="1" x14ac:dyDescent="0.2">
      <c r="A17" s="35" t="s">
        <v>12</v>
      </c>
      <c r="B17" s="36"/>
      <c r="C17" s="36"/>
      <c r="D17" s="36"/>
      <c r="E17" s="17">
        <f t="shared" si="0"/>
        <v>46276.171250000014</v>
      </c>
      <c r="F17" s="12">
        <v>46276.171250000014</v>
      </c>
      <c r="G17" s="12">
        <v>0</v>
      </c>
      <c r="H17" s="12">
        <v>0</v>
      </c>
      <c r="I17" s="12">
        <v>0</v>
      </c>
      <c r="J17" s="12">
        <v>0</v>
      </c>
      <c r="K17" s="12">
        <v>0</v>
      </c>
      <c r="L17" s="12">
        <v>0</v>
      </c>
    </row>
    <row r="18" spans="1:12" ht="17.25" customHeight="1" x14ac:dyDescent="0.2">
      <c r="A18" s="35" t="s">
        <v>13</v>
      </c>
      <c r="B18" s="36"/>
      <c r="C18" s="36"/>
      <c r="D18" s="36"/>
      <c r="E18" s="17">
        <f t="shared" si="0"/>
        <v>849.65122999999994</v>
      </c>
      <c r="F18" s="12">
        <v>834.63122999999996</v>
      </c>
      <c r="G18" s="12">
        <v>0</v>
      </c>
      <c r="H18" s="12">
        <v>0</v>
      </c>
      <c r="I18" s="12">
        <v>0</v>
      </c>
      <c r="J18" s="12">
        <v>0</v>
      </c>
      <c r="K18" s="12">
        <v>15.02</v>
      </c>
      <c r="L18" s="12">
        <v>0</v>
      </c>
    </row>
    <row r="19" spans="1:12" ht="17.25" customHeight="1" x14ac:dyDescent="0.2">
      <c r="A19" s="30" t="s">
        <v>14</v>
      </c>
      <c r="B19" s="30"/>
      <c r="C19" s="30"/>
      <c r="D19" s="30"/>
      <c r="E19" s="17">
        <f t="shared" si="0"/>
        <v>49858.194029999999</v>
      </c>
      <c r="F19" s="12">
        <v>4400</v>
      </c>
      <c r="G19" s="12">
        <v>7951</v>
      </c>
      <c r="H19" s="12">
        <v>0</v>
      </c>
      <c r="I19" s="12">
        <v>0</v>
      </c>
      <c r="J19" s="12">
        <v>6951</v>
      </c>
      <c r="K19" s="12">
        <v>3301.4749999999999</v>
      </c>
      <c r="L19" s="12">
        <v>27254.71903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3.6640625"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39</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2081</v>
      </c>
      <c r="F9" s="16">
        <f t="shared" ref="F9:L9" si="1">SUM(F10:F15)</f>
        <v>506</v>
      </c>
      <c r="G9" s="16">
        <f t="shared" si="1"/>
        <v>544</v>
      </c>
      <c r="H9" s="16">
        <f t="shared" si="1"/>
        <v>0</v>
      </c>
      <c r="I9" s="16">
        <f t="shared" si="1"/>
        <v>7</v>
      </c>
      <c r="J9" s="16">
        <f t="shared" si="1"/>
        <v>23</v>
      </c>
      <c r="K9" s="16">
        <f t="shared" si="1"/>
        <v>58</v>
      </c>
      <c r="L9" s="16">
        <f t="shared" si="1"/>
        <v>943</v>
      </c>
    </row>
    <row r="10" spans="1:12" ht="23.25" customHeight="1" x14ac:dyDescent="0.2">
      <c r="A10" s="35" t="s">
        <v>12</v>
      </c>
      <c r="B10" s="36"/>
      <c r="C10" s="36"/>
      <c r="D10" s="36"/>
      <c r="E10" s="16">
        <f t="shared" si="0"/>
        <v>300</v>
      </c>
      <c r="F10" s="11">
        <v>232</v>
      </c>
      <c r="G10" s="11">
        <v>66</v>
      </c>
      <c r="H10" s="11">
        <v>0</v>
      </c>
      <c r="I10" s="11">
        <v>2</v>
      </c>
      <c r="J10" s="11">
        <v>0</v>
      </c>
      <c r="K10" s="11">
        <v>0</v>
      </c>
      <c r="L10" s="11">
        <v>0</v>
      </c>
    </row>
    <row r="11" spans="1:12" ht="17.25" customHeight="1" x14ac:dyDescent="0.2">
      <c r="A11" s="35" t="s">
        <v>13</v>
      </c>
      <c r="B11" s="36"/>
      <c r="C11" s="36"/>
      <c r="D11" s="36"/>
      <c r="E11" s="16">
        <f t="shared" si="0"/>
        <v>39</v>
      </c>
      <c r="F11" s="11">
        <v>9</v>
      </c>
      <c r="G11" s="11">
        <v>28</v>
      </c>
      <c r="H11" s="11">
        <v>0</v>
      </c>
      <c r="I11" s="11">
        <v>0</v>
      </c>
      <c r="J11" s="11">
        <v>0</v>
      </c>
      <c r="K11" s="11">
        <v>2</v>
      </c>
      <c r="L11" s="11">
        <v>0</v>
      </c>
    </row>
    <row r="12" spans="1:12" ht="17.25" customHeight="1" x14ac:dyDescent="0.2">
      <c r="A12" s="30" t="s">
        <v>14</v>
      </c>
      <c r="B12" s="30"/>
      <c r="C12" s="30"/>
      <c r="D12" s="30"/>
      <c r="E12" s="16">
        <f t="shared" si="0"/>
        <v>1681</v>
      </c>
      <c r="F12" s="11">
        <v>265</v>
      </c>
      <c r="G12" s="11">
        <v>450</v>
      </c>
      <c r="H12" s="11">
        <v>0</v>
      </c>
      <c r="I12" s="11">
        <v>5</v>
      </c>
      <c r="J12" s="11">
        <v>23</v>
      </c>
      <c r="K12" s="11">
        <v>56</v>
      </c>
      <c r="L12" s="11">
        <v>882</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61</v>
      </c>
      <c r="F14" s="11">
        <v>0</v>
      </c>
      <c r="G14" s="11">
        <v>0</v>
      </c>
      <c r="H14" s="11">
        <v>0</v>
      </c>
      <c r="I14" s="11">
        <v>0</v>
      </c>
      <c r="J14" s="11">
        <v>0</v>
      </c>
      <c r="K14" s="11">
        <v>0</v>
      </c>
      <c r="L14" s="11">
        <v>61</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1121370.4220500002</v>
      </c>
      <c r="F16" s="17">
        <f t="shared" ref="F16:L16" si="2">SUM(F17:F22)</f>
        <v>312069.01017000014</v>
      </c>
      <c r="G16" s="17">
        <f t="shared" si="2"/>
        <v>235393.22248</v>
      </c>
      <c r="H16" s="17">
        <f t="shared" si="2"/>
        <v>0</v>
      </c>
      <c r="I16" s="17">
        <f t="shared" si="2"/>
        <v>945</v>
      </c>
      <c r="J16" s="17">
        <f t="shared" si="2"/>
        <v>11130</v>
      </c>
      <c r="K16" s="17">
        <f t="shared" si="2"/>
        <v>66822.021999999997</v>
      </c>
      <c r="L16" s="17">
        <f t="shared" si="2"/>
        <v>495011.16740000003</v>
      </c>
    </row>
    <row r="17" spans="1:12" ht="23.25" customHeight="1" x14ac:dyDescent="0.2">
      <c r="A17" s="35" t="s">
        <v>12</v>
      </c>
      <c r="B17" s="36"/>
      <c r="C17" s="36"/>
      <c r="D17" s="36"/>
      <c r="E17" s="17">
        <f t="shared" si="0"/>
        <v>134728.61687000009</v>
      </c>
      <c r="F17" s="12">
        <v>81808.50687000007</v>
      </c>
      <c r="G17" s="12">
        <v>52725.11</v>
      </c>
      <c r="H17" s="12">
        <v>0</v>
      </c>
      <c r="I17" s="12">
        <v>195</v>
      </c>
      <c r="J17" s="12">
        <v>0</v>
      </c>
      <c r="K17" s="12">
        <v>0</v>
      </c>
      <c r="L17" s="12">
        <v>0</v>
      </c>
    </row>
    <row r="18" spans="1:12" ht="17.25" customHeight="1" x14ac:dyDescent="0.2">
      <c r="A18" s="35" t="s">
        <v>13</v>
      </c>
      <c r="B18" s="36"/>
      <c r="C18" s="36"/>
      <c r="D18" s="36"/>
      <c r="E18" s="17">
        <f t="shared" si="0"/>
        <v>24287.964099999997</v>
      </c>
      <c r="F18" s="12">
        <v>11692.461099999999</v>
      </c>
      <c r="G18" s="12">
        <v>11012.002999999999</v>
      </c>
      <c r="H18" s="12">
        <v>0</v>
      </c>
      <c r="I18" s="12">
        <v>0</v>
      </c>
      <c r="J18" s="12">
        <v>0</v>
      </c>
      <c r="K18" s="12">
        <v>1583.5</v>
      </c>
      <c r="L18" s="12">
        <v>0</v>
      </c>
    </row>
    <row r="19" spans="1:12" ht="17.25" customHeight="1" x14ac:dyDescent="0.2">
      <c r="A19" s="30" t="s">
        <v>14</v>
      </c>
      <c r="B19" s="30"/>
      <c r="C19" s="30"/>
      <c r="D19" s="30"/>
      <c r="E19" s="17">
        <f t="shared" si="0"/>
        <v>842570.38268000004</v>
      </c>
      <c r="F19" s="12">
        <v>218568.04220000005</v>
      </c>
      <c r="G19" s="12">
        <v>171656.10947999998</v>
      </c>
      <c r="H19" s="12">
        <v>0</v>
      </c>
      <c r="I19" s="12">
        <v>750</v>
      </c>
      <c r="J19" s="12">
        <v>11130</v>
      </c>
      <c r="K19" s="12">
        <v>65238.521999999997</v>
      </c>
      <c r="L19" s="12">
        <v>375227.70900000003</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119783.45839999999</v>
      </c>
      <c r="F21" s="12">
        <v>0</v>
      </c>
      <c r="G21" s="12">
        <v>0</v>
      </c>
      <c r="H21" s="12">
        <v>0</v>
      </c>
      <c r="I21" s="12">
        <v>0</v>
      </c>
      <c r="J21" s="12">
        <v>0</v>
      </c>
      <c r="K21" s="12">
        <v>0</v>
      </c>
      <c r="L21" s="12">
        <v>119783.45839999999</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38</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312</v>
      </c>
      <c r="F9" s="16">
        <f t="shared" ref="F9:L9" si="1">SUM(F10:F15)</f>
        <v>4</v>
      </c>
      <c r="G9" s="16">
        <f t="shared" si="1"/>
        <v>168</v>
      </c>
      <c r="H9" s="16">
        <f t="shared" si="1"/>
        <v>0</v>
      </c>
      <c r="I9" s="16">
        <f t="shared" si="1"/>
        <v>11</v>
      </c>
      <c r="J9" s="16">
        <f t="shared" si="1"/>
        <v>1</v>
      </c>
      <c r="K9" s="16">
        <f t="shared" si="1"/>
        <v>4</v>
      </c>
      <c r="L9" s="16">
        <f t="shared" si="1"/>
        <v>124</v>
      </c>
    </row>
    <row r="10" spans="1:12" ht="23.25" customHeight="1" x14ac:dyDescent="0.2">
      <c r="A10" s="35" t="s">
        <v>12</v>
      </c>
      <c r="B10" s="36"/>
      <c r="C10" s="36"/>
      <c r="D10" s="36"/>
      <c r="E10" s="16">
        <f t="shared" si="0"/>
        <v>1</v>
      </c>
      <c r="F10" s="11">
        <v>0</v>
      </c>
      <c r="G10" s="11">
        <v>1</v>
      </c>
      <c r="H10" s="11">
        <v>0</v>
      </c>
      <c r="I10" s="11">
        <v>0</v>
      </c>
      <c r="J10" s="11">
        <v>0</v>
      </c>
      <c r="K10" s="11">
        <v>0</v>
      </c>
      <c r="L10" s="11">
        <v>0</v>
      </c>
    </row>
    <row r="11" spans="1:12" ht="17.25" customHeight="1" x14ac:dyDescent="0.2">
      <c r="A11" s="35" t="s">
        <v>13</v>
      </c>
      <c r="B11" s="36"/>
      <c r="C11" s="36"/>
      <c r="D11" s="36"/>
      <c r="E11" s="16">
        <f t="shared" si="0"/>
        <v>9</v>
      </c>
      <c r="F11" s="11">
        <v>0</v>
      </c>
      <c r="G11" s="11">
        <v>1</v>
      </c>
      <c r="H11" s="11">
        <v>0</v>
      </c>
      <c r="I11" s="11">
        <v>8</v>
      </c>
      <c r="J11" s="11">
        <v>0</v>
      </c>
      <c r="K11" s="11">
        <v>0</v>
      </c>
      <c r="L11" s="11">
        <v>0</v>
      </c>
    </row>
    <row r="12" spans="1:12" ht="17.25" customHeight="1" x14ac:dyDescent="0.2">
      <c r="A12" s="30" t="s">
        <v>14</v>
      </c>
      <c r="B12" s="30"/>
      <c r="C12" s="30"/>
      <c r="D12" s="30"/>
      <c r="E12" s="16">
        <f t="shared" si="0"/>
        <v>189</v>
      </c>
      <c r="F12" s="11">
        <v>4</v>
      </c>
      <c r="G12" s="11">
        <v>166</v>
      </c>
      <c r="H12" s="11">
        <v>0</v>
      </c>
      <c r="I12" s="11">
        <v>3</v>
      </c>
      <c r="J12" s="11">
        <v>1</v>
      </c>
      <c r="K12" s="11">
        <v>4</v>
      </c>
      <c r="L12" s="11">
        <v>11</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19</v>
      </c>
      <c r="F14" s="11">
        <v>0</v>
      </c>
      <c r="G14" s="11">
        <v>0</v>
      </c>
      <c r="H14" s="11">
        <v>0</v>
      </c>
      <c r="I14" s="11">
        <v>0</v>
      </c>
      <c r="J14" s="11">
        <v>0</v>
      </c>
      <c r="K14" s="11">
        <v>0</v>
      </c>
      <c r="L14" s="11">
        <v>19</v>
      </c>
    </row>
    <row r="15" spans="1:12" ht="21.75" customHeight="1" x14ac:dyDescent="0.2">
      <c r="A15" s="30" t="s">
        <v>30</v>
      </c>
      <c r="B15" s="31"/>
      <c r="C15" s="31"/>
      <c r="D15" s="31"/>
      <c r="E15" s="16">
        <f t="shared" si="0"/>
        <v>94</v>
      </c>
      <c r="F15" s="11">
        <v>0</v>
      </c>
      <c r="G15" s="11">
        <v>0</v>
      </c>
      <c r="H15" s="11">
        <v>0</v>
      </c>
      <c r="I15" s="11">
        <v>0</v>
      </c>
      <c r="J15" s="11">
        <v>0</v>
      </c>
      <c r="K15" s="11">
        <v>0</v>
      </c>
      <c r="L15" s="11">
        <v>94</v>
      </c>
    </row>
    <row r="16" spans="1:12" s="23" customFormat="1" ht="34.5" customHeight="1" x14ac:dyDescent="0.2">
      <c r="A16" s="32" t="s">
        <v>17</v>
      </c>
      <c r="B16" s="33"/>
      <c r="C16" s="33"/>
      <c r="D16" s="33"/>
      <c r="E16" s="17">
        <f t="shared" si="0"/>
        <v>266969.21837000002</v>
      </c>
      <c r="F16" s="17">
        <f t="shared" ref="F16:L16" si="2">SUM(F17:F22)</f>
        <v>7370</v>
      </c>
      <c r="G16" s="17">
        <f t="shared" si="2"/>
        <v>90579.25</v>
      </c>
      <c r="H16" s="17">
        <f t="shared" si="2"/>
        <v>0</v>
      </c>
      <c r="I16" s="17">
        <f t="shared" si="2"/>
        <v>1258.42073</v>
      </c>
      <c r="J16" s="17">
        <f t="shared" si="2"/>
        <v>80</v>
      </c>
      <c r="K16" s="17">
        <f t="shared" si="2"/>
        <v>2147</v>
      </c>
      <c r="L16" s="17">
        <f t="shared" si="2"/>
        <v>165534.54764</v>
      </c>
    </row>
    <row r="17" spans="1:12" ht="23.25" customHeight="1" x14ac:dyDescent="0.2">
      <c r="A17" s="35" t="s">
        <v>12</v>
      </c>
      <c r="B17" s="36"/>
      <c r="C17" s="36"/>
      <c r="D17" s="36"/>
      <c r="E17" s="17">
        <f t="shared" si="0"/>
        <v>3934.6</v>
      </c>
      <c r="F17" s="12">
        <v>0</v>
      </c>
      <c r="G17" s="12">
        <v>3934.6</v>
      </c>
      <c r="H17" s="12">
        <v>0</v>
      </c>
      <c r="I17" s="12">
        <v>0</v>
      </c>
      <c r="J17" s="12">
        <v>0</v>
      </c>
      <c r="K17" s="12">
        <v>0</v>
      </c>
      <c r="L17" s="12">
        <v>0</v>
      </c>
    </row>
    <row r="18" spans="1:12" ht="17.25" customHeight="1" x14ac:dyDescent="0.2">
      <c r="A18" s="35" t="s">
        <v>13</v>
      </c>
      <c r="B18" s="36"/>
      <c r="C18" s="36"/>
      <c r="D18" s="36"/>
      <c r="E18" s="17">
        <f t="shared" si="0"/>
        <v>1516.42073</v>
      </c>
      <c r="F18" s="12">
        <v>0</v>
      </c>
      <c r="G18" s="12">
        <v>1008</v>
      </c>
      <c r="H18" s="12">
        <v>0</v>
      </c>
      <c r="I18" s="12">
        <v>508.42072999999999</v>
      </c>
      <c r="J18" s="12">
        <v>0</v>
      </c>
      <c r="K18" s="12">
        <v>0</v>
      </c>
      <c r="L18" s="12">
        <v>0</v>
      </c>
    </row>
    <row r="19" spans="1:12" ht="17.25" customHeight="1" x14ac:dyDescent="0.2">
      <c r="A19" s="30" t="s">
        <v>14</v>
      </c>
      <c r="B19" s="30"/>
      <c r="C19" s="30"/>
      <c r="D19" s="30"/>
      <c r="E19" s="17">
        <f t="shared" si="0"/>
        <v>129947.44889</v>
      </c>
      <c r="F19" s="12">
        <v>7370</v>
      </c>
      <c r="G19" s="12">
        <v>85636.65</v>
      </c>
      <c r="H19" s="12">
        <v>0</v>
      </c>
      <c r="I19" s="12">
        <v>750</v>
      </c>
      <c r="J19" s="12">
        <v>80</v>
      </c>
      <c r="K19" s="12">
        <v>2147</v>
      </c>
      <c r="L19" s="12">
        <v>33963.798889999998</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26712.783750000002</v>
      </c>
      <c r="F21" s="12">
        <v>0</v>
      </c>
      <c r="G21" s="12">
        <v>0</v>
      </c>
      <c r="H21" s="12">
        <v>0</v>
      </c>
      <c r="I21" s="12">
        <v>0</v>
      </c>
      <c r="J21" s="12">
        <v>0</v>
      </c>
      <c r="K21" s="12">
        <v>0</v>
      </c>
      <c r="L21" s="12">
        <v>26712.783750000002</v>
      </c>
    </row>
    <row r="22" spans="1:12" ht="23.25" customHeight="1" x14ac:dyDescent="0.2">
      <c r="A22" s="30" t="s">
        <v>30</v>
      </c>
      <c r="B22" s="31"/>
      <c r="C22" s="31"/>
      <c r="D22" s="31"/>
      <c r="E22" s="17">
        <f t="shared" si="0"/>
        <v>104857.965</v>
      </c>
      <c r="F22" s="12">
        <v>0</v>
      </c>
      <c r="G22" s="12">
        <v>0</v>
      </c>
      <c r="H22" s="12">
        <v>0</v>
      </c>
      <c r="I22" s="12">
        <v>0</v>
      </c>
      <c r="J22" s="12">
        <v>0</v>
      </c>
      <c r="K22" s="12">
        <v>0</v>
      </c>
      <c r="L22" s="12">
        <v>104857.965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3"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37</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2277</v>
      </c>
      <c r="F9" s="16">
        <f t="shared" ref="F9:L9" si="1">SUM(F10:F15)</f>
        <v>580</v>
      </c>
      <c r="G9" s="16">
        <f t="shared" si="1"/>
        <v>416</v>
      </c>
      <c r="H9" s="16">
        <f t="shared" si="1"/>
        <v>0</v>
      </c>
      <c r="I9" s="16">
        <f t="shared" si="1"/>
        <v>2</v>
      </c>
      <c r="J9" s="16">
        <f t="shared" si="1"/>
        <v>45</v>
      </c>
      <c r="K9" s="16">
        <f t="shared" si="1"/>
        <v>18</v>
      </c>
      <c r="L9" s="16">
        <f t="shared" si="1"/>
        <v>1216</v>
      </c>
    </row>
    <row r="10" spans="1:12" ht="23.25" customHeight="1" x14ac:dyDescent="0.2">
      <c r="A10" s="35" t="s">
        <v>12</v>
      </c>
      <c r="B10" s="36"/>
      <c r="C10" s="36"/>
      <c r="D10" s="36"/>
      <c r="E10" s="16">
        <f t="shared" si="0"/>
        <v>445</v>
      </c>
      <c r="F10" s="11">
        <v>401</v>
      </c>
      <c r="G10" s="11">
        <v>43</v>
      </c>
      <c r="H10" s="11">
        <v>0</v>
      </c>
      <c r="I10" s="11">
        <v>1</v>
      </c>
      <c r="J10" s="11">
        <v>0</v>
      </c>
      <c r="K10" s="11">
        <v>0</v>
      </c>
      <c r="L10" s="11">
        <v>0</v>
      </c>
    </row>
    <row r="11" spans="1:12" ht="17.25" customHeight="1" x14ac:dyDescent="0.2">
      <c r="A11" s="35" t="s">
        <v>13</v>
      </c>
      <c r="B11" s="36"/>
      <c r="C11" s="36"/>
      <c r="D11" s="36"/>
      <c r="E11" s="16">
        <f t="shared" si="0"/>
        <v>31</v>
      </c>
      <c r="F11" s="11">
        <v>26</v>
      </c>
      <c r="G11" s="11">
        <v>3</v>
      </c>
      <c r="H11" s="11">
        <v>0</v>
      </c>
      <c r="I11" s="11">
        <v>1</v>
      </c>
      <c r="J11" s="11">
        <v>0</v>
      </c>
      <c r="K11" s="11">
        <v>1</v>
      </c>
      <c r="L11" s="11">
        <v>0</v>
      </c>
    </row>
    <row r="12" spans="1:12" ht="17.25" customHeight="1" x14ac:dyDescent="0.2">
      <c r="A12" s="30" t="s">
        <v>14</v>
      </c>
      <c r="B12" s="30"/>
      <c r="C12" s="30"/>
      <c r="D12" s="30"/>
      <c r="E12" s="16">
        <f t="shared" si="0"/>
        <v>1681</v>
      </c>
      <c r="F12" s="11">
        <v>153</v>
      </c>
      <c r="G12" s="11">
        <v>370</v>
      </c>
      <c r="H12" s="11">
        <v>0</v>
      </c>
      <c r="I12" s="11">
        <v>0</v>
      </c>
      <c r="J12" s="11">
        <v>45</v>
      </c>
      <c r="K12" s="11">
        <v>17</v>
      </c>
      <c r="L12" s="11">
        <v>1096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120</v>
      </c>
      <c r="F14" s="11">
        <v>0</v>
      </c>
      <c r="G14" s="11">
        <v>0</v>
      </c>
      <c r="H14" s="11">
        <v>0</v>
      </c>
      <c r="I14" s="11">
        <v>0</v>
      </c>
      <c r="J14" s="11">
        <v>0</v>
      </c>
      <c r="K14" s="11">
        <v>0</v>
      </c>
      <c r="L14" s="11">
        <v>120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1144445.8119300001</v>
      </c>
      <c r="F16" s="17">
        <f t="shared" ref="F16:L16" si="2">SUM(F17:F22)</f>
        <v>259257.79437999998</v>
      </c>
      <c r="G16" s="17">
        <f t="shared" si="2"/>
        <v>192513.272</v>
      </c>
      <c r="H16" s="17">
        <f t="shared" si="2"/>
        <v>0</v>
      </c>
      <c r="I16" s="17">
        <f t="shared" si="2"/>
        <v>209.95999999999998</v>
      </c>
      <c r="J16" s="17">
        <f t="shared" si="2"/>
        <v>5448</v>
      </c>
      <c r="K16" s="17">
        <f t="shared" si="2"/>
        <v>5362.2</v>
      </c>
      <c r="L16" s="17">
        <f t="shared" si="2"/>
        <v>681654.58555000008</v>
      </c>
    </row>
    <row r="17" spans="1:12" ht="23.25" customHeight="1" x14ac:dyDescent="0.2">
      <c r="A17" s="35" t="s">
        <v>12</v>
      </c>
      <c r="B17" s="36"/>
      <c r="C17" s="36"/>
      <c r="D17" s="36"/>
      <c r="E17" s="17">
        <f t="shared" si="0"/>
        <v>209071.42937999999</v>
      </c>
      <c r="F17" s="12">
        <v>177697.98937999998</v>
      </c>
      <c r="G17" s="12">
        <v>31260.920000000002</v>
      </c>
      <c r="H17" s="12">
        <v>0</v>
      </c>
      <c r="I17" s="12">
        <v>112.52</v>
      </c>
      <c r="J17" s="12">
        <v>0</v>
      </c>
      <c r="K17" s="12">
        <v>0</v>
      </c>
      <c r="L17" s="12">
        <v>0</v>
      </c>
    </row>
    <row r="18" spans="1:12" ht="17.25" customHeight="1" x14ac:dyDescent="0.2">
      <c r="A18" s="35" t="s">
        <v>13</v>
      </c>
      <c r="B18" s="36"/>
      <c r="C18" s="36"/>
      <c r="D18" s="36"/>
      <c r="E18" s="17">
        <f t="shared" si="0"/>
        <v>10607.300000000001</v>
      </c>
      <c r="F18" s="12">
        <v>8221.86</v>
      </c>
      <c r="G18" s="12">
        <v>1954</v>
      </c>
      <c r="H18" s="12">
        <v>0</v>
      </c>
      <c r="I18" s="12">
        <v>97.44</v>
      </c>
      <c r="J18" s="12">
        <v>0</v>
      </c>
      <c r="K18" s="12">
        <v>334</v>
      </c>
      <c r="L18" s="12">
        <v>0</v>
      </c>
    </row>
    <row r="19" spans="1:12" ht="17.25" customHeight="1" x14ac:dyDescent="0.2">
      <c r="A19" s="30" t="s">
        <v>14</v>
      </c>
      <c r="B19" s="30"/>
      <c r="C19" s="30"/>
      <c r="D19" s="30"/>
      <c r="E19" s="17">
        <f t="shared" si="0"/>
        <v>677213.56600000011</v>
      </c>
      <c r="F19" s="12">
        <v>73337.944999999992</v>
      </c>
      <c r="G19" s="12">
        <v>159298.35200000001</v>
      </c>
      <c r="H19" s="12">
        <v>0</v>
      </c>
      <c r="I19" s="12">
        <v>0</v>
      </c>
      <c r="J19" s="12">
        <v>5448</v>
      </c>
      <c r="K19" s="12">
        <v>5028.2</v>
      </c>
      <c r="L19" s="12">
        <v>434101.06900000002</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247553.51655000006</v>
      </c>
      <c r="F21" s="12">
        <v>0</v>
      </c>
      <c r="G21" s="12">
        <v>0</v>
      </c>
      <c r="H21" s="12">
        <v>0</v>
      </c>
      <c r="I21" s="12">
        <v>0</v>
      </c>
      <c r="J21" s="12">
        <v>0</v>
      </c>
      <c r="K21" s="12">
        <v>0</v>
      </c>
      <c r="L21" s="12">
        <v>247553.51655000006</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66</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856</v>
      </c>
      <c r="F9" s="16">
        <f t="shared" ref="F9:L9" si="1">SUM(F10:F15)</f>
        <v>181</v>
      </c>
      <c r="G9" s="16">
        <f t="shared" si="1"/>
        <v>230</v>
      </c>
      <c r="H9" s="16">
        <f t="shared" si="1"/>
        <v>5</v>
      </c>
      <c r="I9" s="16">
        <f t="shared" si="1"/>
        <v>0</v>
      </c>
      <c r="J9" s="16">
        <f t="shared" si="1"/>
        <v>21</v>
      </c>
      <c r="K9" s="16">
        <f t="shared" si="1"/>
        <v>41</v>
      </c>
      <c r="L9" s="16">
        <f t="shared" si="1"/>
        <v>378</v>
      </c>
    </row>
    <row r="10" spans="1:12" ht="23.25" customHeight="1" x14ac:dyDescent="0.2">
      <c r="A10" s="35" t="s">
        <v>12</v>
      </c>
      <c r="B10" s="36"/>
      <c r="C10" s="36"/>
      <c r="D10" s="36"/>
      <c r="E10" s="16">
        <f t="shared" si="0"/>
        <v>66</v>
      </c>
      <c r="F10" s="11">
        <v>61</v>
      </c>
      <c r="G10" s="11">
        <v>3</v>
      </c>
      <c r="H10" s="11">
        <v>0</v>
      </c>
      <c r="I10" s="11">
        <v>0</v>
      </c>
      <c r="J10" s="11">
        <v>0</v>
      </c>
      <c r="K10" s="11">
        <v>0</v>
      </c>
      <c r="L10" s="11">
        <v>2</v>
      </c>
    </row>
    <row r="11" spans="1:12" ht="17.25" customHeight="1" x14ac:dyDescent="0.2">
      <c r="A11" s="35" t="s">
        <v>13</v>
      </c>
      <c r="B11" s="36"/>
      <c r="C11" s="36"/>
      <c r="D11" s="36"/>
      <c r="E11" s="16">
        <f t="shared" si="0"/>
        <v>44</v>
      </c>
      <c r="F11" s="11">
        <v>14</v>
      </c>
      <c r="G11" s="11">
        <v>7</v>
      </c>
      <c r="H11" s="11">
        <v>1</v>
      </c>
      <c r="I11" s="11">
        <v>0</v>
      </c>
      <c r="J11" s="11">
        <v>0</v>
      </c>
      <c r="K11" s="11">
        <v>9</v>
      </c>
      <c r="L11" s="11">
        <v>13</v>
      </c>
    </row>
    <row r="12" spans="1:12" ht="17.25" customHeight="1" x14ac:dyDescent="0.2">
      <c r="A12" s="30" t="s">
        <v>14</v>
      </c>
      <c r="B12" s="30"/>
      <c r="C12" s="30"/>
      <c r="D12" s="30"/>
      <c r="E12" s="16">
        <f t="shared" si="0"/>
        <v>746</v>
      </c>
      <c r="F12" s="11">
        <v>106</v>
      </c>
      <c r="G12" s="11">
        <v>220</v>
      </c>
      <c r="H12" s="11">
        <v>4</v>
      </c>
      <c r="I12" s="11">
        <v>0</v>
      </c>
      <c r="J12" s="11">
        <v>21</v>
      </c>
      <c r="K12" s="11">
        <v>32</v>
      </c>
      <c r="L12" s="11">
        <v>363</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343526.61338</v>
      </c>
      <c r="F16" s="17">
        <f t="shared" ref="F16:L16" si="2">SUM(F17:F22)</f>
        <v>123704.72284</v>
      </c>
      <c r="G16" s="17">
        <f t="shared" si="2"/>
        <v>72623.276459999994</v>
      </c>
      <c r="H16" s="17">
        <f t="shared" si="2"/>
        <v>1276</v>
      </c>
      <c r="I16" s="17">
        <f t="shared" si="2"/>
        <v>0</v>
      </c>
      <c r="J16" s="17">
        <f t="shared" si="2"/>
        <v>5809</v>
      </c>
      <c r="K16" s="17">
        <f t="shared" si="2"/>
        <v>40257.257019999997</v>
      </c>
      <c r="L16" s="17">
        <f t="shared" si="2"/>
        <v>99856.357060000009</v>
      </c>
    </row>
    <row r="17" spans="1:12" ht="23.25" customHeight="1" x14ac:dyDescent="0.2">
      <c r="A17" s="35" t="s">
        <v>12</v>
      </c>
      <c r="B17" s="36"/>
      <c r="C17" s="36"/>
      <c r="D17" s="36"/>
      <c r="E17" s="17">
        <f t="shared" si="0"/>
        <v>73123.88844000001</v>
      </c>
      <c r="F17" s="12">
        <v>70778.780440000002</v>
      </c>
      <c r="G17" s="12">
        <v>1965.1080000000002</v>
      </c>
      <c r="H17" s="12">
        <v>0</v>
      </c>
      <c r="I17" s="12">
        <v>0</v>
      </c>
      <c r="J17" s="12">
        <v>0</v>
      </c>
      <c r="K17" s="12">
        <v>0</v>
      </c>
      <c r="L17" s="12">
        <v>380</v>
      </c>
    </row>
    <row r="18" spans="1:12" ht="17.25" customHeight="1" x14ac:dyDescent="0.2">
      <c r="A18" s="35" t="s">
        <v>13</v>
      </c>
      <c r="B18" s="36"/>
      <c r="C18" s="36"/>
      <c r="D18" s="36"/>
      <c r="E18" s="17">
        <f t="shared" si="0"/>
        <v>24841.302940000001</v>
      </c>
      <c r="F18" s="12">
        <v>10731.466399999999</v>
      </c>
      <c r="G18" s="12">
        <v>4969.7684600000002</v>
      </c>
      <c r="H18" s="12">
        <v>326</v>
      </c>
      <c r="I18" s="12">
        <v>0</v>
      </c>
      <c r="J18" s="12">
        <v>0</v>
      </c>
      <c r="K18" s="12">
        <v>5565.2570199999991</v>
      </c>
      <c r="L18" s="12">
        <v>3248.81106</v>
      </c>
    </row>
    <row r="19" spans="1:12" ht="17.25" customHeight="1" x14ac:dyDescent="0.2">
      <c r="A19" s="30" t="s">
        <v>14</v>
      </c>
      <c r="B19" s="30"/>
      <c r="C19" s="30"/>
      <c r="D19" s="30"/>
      <c r="E19" s="17">
        <f t="shared" si="0"/>
        <v>245561.42199999999</v>
      </c>
      <c r="F19" s="12">
        <v>42194.476000000002</v>
      </c>
      <c r="G19" s="12">
        <v>65688.399999999994</v>
      </c>
      <c r="H19" s="12">
        <v>950</v>
      </c>
      <c r="I19" s="12">
        <v>0</v>
      </c>
      <c r="J19" s="12">
        <v>5809</v>
      </c>
      <c r="K19" s="12">
        <v>34692</v>
      </c>
      <c r="L19" s="12">
        <v>96227.546000000002</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65</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186</v>
      </c>
      <c r="F9" s="16">
        <f t="shared" ref="F9:L9" si="1">SUM(F10:F15)</f>
        <v>103</v>
      </c>
      <c r="G9" s="16">
        <f t="shared" si="1"/>
        <v>39</v>
      </c>
      <c r="H9" s="16">
        <f t="shared" si="1"/>
        <v>4</v>
      </c>
      <c r="I9" s="16">
        <f t="shared" si="1"/>
        <v>13</v>
      </c>
      <c r="J9" s="16">
        <f t="shared" si="1"/>
        <v>0</v>
      </c>
      <c r="K9" s="16">
        <f t="shared" si="1"/>
        <v>5</v>
      </c>
      <c r="L9" s="16">
        <f t="shared" si="1"/>
        <v>22</v>
      </c>
    </row>
    <row r="10" spans="1:12" ht="23.25" customHeight="1" x14ac:dyDescent="0.2">
      <c r="A10" s="35" t="s">
        <v>12</v>
      </c>
      <c r="B10" s="36"/>
      <c r="C10" s="36"/>
      <c r="D10" s="36"/>
      <c r="E10" s="16">
        <f t="shared" si="0"/>
        <v>93</v>
      </c>
      <c r="F10" s="11">
        <v>71</v>
      </c>
      <c r="G10" s="11">
        <v>22</v>
      </c>
      <c r="H10" s="11">
        <v>0</v>
      </c>
      <c r="I10" s="11">
        <v>0</v>
      </c>
      <c r="J10" s="11">
        <v>0</v>
      </c>
      <c r="K10" s="11">
        <v>0</v>
      </c>
      <c r="L10" s="11">
        <v>0</v>
      </c>
    </row>
    <row r="11" spans="1:12" ht="17.25" customHeight="1" x14ac:dyDescent="0.2">
      <c r="A11" s="35" t="s">
        <v>13</v>
      </c>
      <c r="B11" s="36"/>
      <c r="C11" s="36"/>
      <c r="D11" s="36"/>
      <c r="E11" s="16">
        <f t="shared" si="0"/>
        <v>33</v>
      </c>
      <c r="F11" s="11">
        <v>2</v>
      </c>
      <c r="G11" s="11">
        <v>15</v>
      </c>
      <c r="H11" s="11">
        <v>1</v>
      </c>
      <c r="I11" s="11">
        <v>13</v>
      </c>
      <c r="J11" s="11">
        <v>0</v>
      </c>
      <c r="K11" s="11">
        <v>2</v>
      </c>
      <c r="L11" s="11">
        <v>0</v>
      </c>
    </row>
    <row r="12" spans="1:12" ht="17.25" customHeight="1" x14ac:dyDescent="0.2">
      <c r="A12" s="30" t="s">
        <v>14</v>
      </c>
      <c r="B12" s="30"/>
      <c r="C12" s="30"/>
      <c r="D12" s="30"/>
      <c r="E12" s="16">
        <f t="shared" si="0"/>
        <v>60</v>
      </c>
      <c r="F12" s="11">
        <v>30</v>
      </c>
      <c r="G12" s="11">
        <v>2</v>
      </c>
      <c r="H12" s="11">
        <v>3</v>
      </c>
      <c r="I12" s="11">
        <v>0</v>
      </c>
      <c r="J12" s="11">
        <v>0</v>
      </c>
      <c r="K12" s="11">
        <v>3</v>
      </c>
      <c r="L12" s="11">
        <v>22</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336981.3413000002</v>
      </c>
      <c r="F16" s="17">
        <f t="shared" ref="F16:L16" si="2">SUM(F17:F22)</f>
        <v>268745.77516000019</v>
      </c>
      <c r="G16" s="17">
        <f t="shared" si="2"/>
        <v>15907.664140000003</v>
      </c>
      <c r="H16" s="17">
        <f t="shared" si="2"/>
        <v>5837.1460000000006</v>
      </c>
      <c r="I16" s="17">
        <f t="shared" si="2"/>
        <v>1938.7660000000003</v>
      </c>
      <c r="J16" s="17">
        <f t="shared" si="2"/>
        <v>0</v>
      </c>
      <c r="K16" s="17">
        <f t="shared" si="2"/>
        <v>2856.8</v>
      </c>
      <c r="L16" s="17">
        <f t="shared" si="2"/>
        <v>41695.19</v>
      </c>
    </row>
    <row r="17" spans="1:12" ht="23.25" customHeight="1" x14ac:dyDescent="0.2">
      <c r="A17" s="35" t="s">
        <v>12</v>
      </c>
      <c r="B17" s="36"/>
      <c r="C17" s="36"/>
      <c r="D17" s="36"/>
      <c r="E17" s="17">
        <f t="shared" si="0"/>
        <v>143817.21335000018</v>
      </c>
      <c r="F17" s="12">
        <v>137307.78495000018</v>
      </c>
      <c r="G17" s="12">
        <v>6509.4284000000025</v>
      </c>
      <c r="H17" s="12">
        <v>0</v>
      </c>
      <c r="I17" s="12">
        <v>0</v>
      </c>
      <c r="J17" s="12">
        <v>0</v>
      </c>
      <c r="K17" s="12">
        <v>0</v>
      </c>
      <c r="L17" s="12">
        <v>0</v>
      </c>
    </row>
    <row r="18" spans="1:12" ht="17.25" customHeight="1" x14ac:dyDescent="0.2">
      <c r="A18" s="35" t="s">
        <v>13</v>
      </c>
      <c r="B18" s="36"/>
      <c r="C18" s="36"/>
      <c r="D18" s="36"/>
      <c r="E18" s="17">
        <f t="shared" si="0"/>
        <v>17848.712949999997</v>
      </c>
      <c r="F18" s="12">
        <v>536.31720999999993</v>
      </c>
      <c r="G18" s="12">
        <v>8898.2357400000001</v>
      </c>
      <c r="H18" s="12">
        <v>4200.5940000000001</v>
      </c>
      <c r="I18" s="12">
        <v>1938.7660000000003</v>
      </c>
      <c r="J18" s="12">
        <v>0</v>
      </c>
      <c r="K18" s="12">
        <v>2274.8000000000002</v>
      </c>
      <c r="L18" s="12">
        <v>0</v>
      </c>
    </row>
    <row r="19" spans="1:12" ht="17.25" customHeight="1" x14ac:dyDescent="0.2">
      <c r="A19" s="30" t="s">
        <v>14</v>
      </c>
      <c r="B19" s="30"/>
      <c r="C19" s="30"/>
      <c r="D19" s="30"/>
      <c r="E19" s="17">
        <f t="shared" si="0"/>
        <v>175315.41500000001</v>
      </c>
      <c r="F19" s="12">
        <v>130901.673</v>
      </c>
      <c r="G19" s="12">
        <v>500</v>
      </c>
      <c r="H19" s="12">
        <v>1636.5520000000001</v>
      </c>
      <c r="I19" s="12">
        <v>0</v>
      </c>
      <c r="J19" s="12">
        <v>0</v>
      </c>
      <c r="K19" s="12">
        <v>582</v>
      </c>
      <c r="L19" s="12">
        <v>41695.19</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64</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1561</v>
      </c>
      <c r="F9" s="16">
        <f t="shared" ref="F9:L9" si="1">SUM(F10:F15)</f>
        <v>613</v>
      </c>
      <c r="G9" s="16">
        <f t="shared" si="1"/>
        <v>468</v>
      </c>
      <c r="H9" s="16">
        <f t="shared" si="1"/>
        <v>10</v>
      </c>
      <c r="I9" s="16">
        <f t="shared" si="1"/>
        <v>16</v>
      </c>
      <c r="J9" s="16">
        <f t="shared" si="1"/>
        <v>30</v>
      </c>
      <c r="K9" s="16">
        <f t="shared" si="1"/>
        <v>138</v>
      </c>
      <c r="L9" s="16">
        <f t="shared" si="1"/>
        <v>286</v>
      </c>
    </row>
    <row r="10" spans="1:12" ht="23.25" customHeight="1" x14ac:dyDescent="0.2">
      <c r="A10" s="35" t="s">
        <v>12</v>
      </c>
      <c r="B10" s="36"/>
      <c r="C10" s="36"/>
      <c r="D10" s="36"/>
      <c r="E10" s="16">
        <f t="shared" si="0"/>
        <v>452</v>
      </c>
      <c r="F10" s="11">
        <v>353</v>
      </c>
      <c r="G10" s="11">
        <v>77</v>
      </c>
      <c r="H10" s="11">
        <v>0</v>
      </c>
      <c r="I10" s="11">
        <v>12</v>
      </c>
      <c r="J10" s="11">
        <v>5</v>
      </c>
      <c r="K10" s="11">
        <v>0</v>
      </c>
      <c r="L10" s="11">
        <v>5</v>
      </c>
    </row>
    <row r="11" spans="1:12" ht="17.25" customHeight="1" x14ac:dyDescent="0.2">
      <c r="A11" s="35" t="s">
        <v>13</v>
      </c>
      <c r="B11" s="36"/>
      <c r="C11" s="36"/>
      <c r="D11" s="36"/>
      <c r="E11" s="16">
        <f t="shared" si="0"/>
        <v>81</v>
      </c>
      <c r="F11" s="11">
        <v>17</v>
      </c>
      <c r="G11" s="11">
        <v>63</v>
      </c>
      <c r="H11" s="11">
        <v>0</v>
      </c>
      <c r="I11" s="11">
        <v>1</v>
      </c>
      <c r="J11" s="11">
        <v>0</v>
      </c>
      <c r="K11" s="11">
        <v>0</v>
      </c>
      <c r="L11" s="11">
        <v>0</v>
      </c>
    </row>
    <row r="12" spans="1:12" ht="17.25" customHeight="1" x14ac:dyDescent="0.2">
      <c r="A12" s="30" t="s">
        <v>14</v>
      </c>
      <c r="B12" s="30"/>
      <c r="C12" s="30"/>
      <c r="D12" s="30"/>
      <c r="E12" s="16">
        <f t="shared" si="0"/>
        <v>1028</v>
      </c>
      <c r="F12" s="11">
        <v>243</v>
      </c>
      <c r="G12" s="11">
        <v>328</v>
      </c>
      <c r="H12" s="11">
        <v>10</v>
      </c>
      <c r="I12" s="11">
        <v>3</v>
      </c>
      <c r="J12" s="11">
        <v>25</v>
      </c>
      <c r="K12" s="11">
        <v>138</v>
      </c>
      <c r="L12" s="11">
        <v>281</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1149238.5887599997</v>
      </c>
      <c r="F16" s="17">
        <f t="shared" ref="F16:L16" si="2">SUM(F17:F22)</f>
        <v>294163.37882999994</v>
      </c>
      <c r="G16" s="17">
        <f t="shared" si="2"/>
        <v>253857.58843999999</v>
      </c>
      <c r="H16" s="17">
        <f t="shared" si="2"/>
        <v>2195</v>
      </c>
      <c r="I16" s="17">
        <f t="shared" si="2"/>
        <v>5047.5759999999991</v>
      </c>
      <c r="J16" s="17">
        <f t="shared" si="2"/>
        <v>37834.654770000001</v>
      </c>
      <c r="K16" s="17">
        <f t="shared" si="2"/>
        <v>323810.54071999999</v>
      </c>
      <c r="L16" s="17">
        <f t="shared" si="2"/>
        <v>232329.84999999998</v>
      </c>
    </row>
    <row r="17" spans="1:12" ht="23.25" customHeight="1" x14ac:dyDescent="0.2">
      <c r="A17" s="35" t="s">
        <v>12</v>
      </c>
      <c r="B17" s="36"/>
      <c r="C17" s="36"/>
      <c r="D17" s="36"/>
      <c r="E17" s="17">
        <f t="shared" si="0"/>
        <v>249379.82997999992</v>
      </c>
      <c r="F17" s="12">
        <v>143352.96753999993</v>
      </c>
      <c r="G17" s="12">
        <v>72265.214669999987</v>
      </c>
      <c r="H17" s="12">
        <v>0</v>
      </c>
      <c r="I17" s="12">
        <v>2746.2599999999998</v>
      </c>
      <c r="J17" s="12">
        <v>29285.854770000002</v>
      </c>
      <c r="K17" s="12">
        <v>0</v>
      </c>
      <c r="L17" s="12">
        <v>1729.5329999999999</v>
      </c>
    </row>
    <row r="18" spans="1:12" ht="17.25" customHeight="1" x14ac:dyDescent="0.2">
      <c r="A18" s="35" t="s">
        <v>13</v>
      </c>
      <c r="B18" s="36"/>
      <c r="C18" s="36"/>
      <c r="D18" s="36"/>
      <c r="E18" s="17">
        <f t="shared" si="0"/>
        <v>35128.130499999992</v>
      </c>
      <c r="F18" s="12">
        <v>7245.7815999999993</v>
      </c>
      <c r="G18" s="12">
        <v>27781.032899999995</v>
      </c>
      <c r="H18" s="12">
        <v>0</v>
      </c>
      <c r="I18" s="12">
        <v>101.316</v>
      </c>
      <c r="J18" s="12">
        <v>0</v>
      </c>
      <c r="K18" s="12">
        <v>0</v>
      </c>
      <c r="L18" s="12">
        <v>0</v>
      </c>
    </row>
    <row r="19" spans="1:12" ht="17.25" customHeight="1" x14ac:dyDescent="0.2">
      <c r="A19" s="30" t="s">
        <v>14</v>
      </c>
      <c r="B19" s="30"/>
      <c r="C19" s="30"/>
      <c r="D19" s="30"/>
      <c r="E19" s="17">
        <f t="shared" si="0"/>
        <v>864730.62828000006</v>
      </c>
      <c r="F19" s="12">
        <v>143564.62969</v>
      </c>
      <c r="G19" s="12">
        <v>153811.34087000001</v>
      </c>
      <c r="H19" s="12">
        <v>2195</v>
      </c>
      <c r="I19" s="12">
        <v>2200</v>
      </c>
      <c r="J19" s="12">
        <v>8548.7999999999993</v>
      </c>
      <c r="K19" s="12">
        <v>323810.54071999999</v>
      </c>
      <c r="L19" s="12">
        <v>230600.31699999998</v>
      </c>
    </row>
    <row r="20" spans="1:12" ht="17.25" customHeight="1" x14ac:dyDescent="0.2">
      <c r="A20" s="30" t="s">
        <v>15</v>
      </c>
      <c r="B20" s="30"/>
      <c r="C20" s="30"/>
      <c r="D20" s="30"/>
      <c r="E20" s="17">
        <f t="shared" si="0"/>
        <v>0</v>
      </c>
      <c r="F20" s="12">
        <v>0</v>
      </c>
      <c r="G20" s="12">
        <v>0</v>
      </c>
      <c r="H20" s="12">
        <v>0</v>
      </c>
      <c r="I20" s="12">
        <v>0</v>
      </c>
      <c r="J20" s="12">
        <v>0</v>
      </c>
      <c r="K20" s="12">
        <v>0</v>
      </c>
      <c r="L20" s="25">
        <v>0</v>
      </c>
    </row>
    <row r="21" spans="1:12" ht="17.25" customHeight="1" x14ac:dyDescent="0.2">
      <c r="A21" s="30" t="s">
        <v>16</v>
      </c>
      <c r="B21" s="31"/>
      <c r="C21" s="31"/>
      <c r="D21" s="31"/>
      <c r="E21" s="17">
        <f t="shared" si="0"/>
        <v>0</v>
      </c>
      <c r="F21" s="12">
        <v>0</v>
      </c>
      <c r="G21" s="12">
        <v>0</v>
      </c>
      <c r="H21" s="12">
        <v>0</v>
      </c>
      <c r="I21" s="12">
        <v>0</v>
      </c>
      <c r="J21" s="12">
        <v>0</v>
      </c>
      <c r="K21" s="12">
        <v>0</v>
      </c>
      <c r="L21" s="25">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3" style="3" bestFit="1" customWidth="1"/>
    <col min="12" max="12" width="13.5"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63</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2956</v>
      </c>
      <c r="F9" s="16">
        <f t="shared" ref="F9:L9" si="1">SUM(F10:F15)</f>
        <v>1580</v>
      </c>
      <c r="G9" s="16">
        <f t="shared" si="1"/>
        <v>515</v>
      </c>
      <c r="H9" s="16">
        <f t="shared" si="1"/>
        <v>13</v>
      </c>
      <c r="I9" s="16">
        <f t="shared" si="1"/>
        <v>1</v>
      </c>
      <c r="J9" s="16">
        <f t="shared" si="1"/>
        <v>53</v>
      </c>
      <c r="K9" s="16">
        <f t="shared" si="1"/>
        <v>38</v>
      </c>
      <c r="L9" s="16">
        <f t="shared" si="1"/>
        <v>756</v>
      </c>
    </row>
    <row r="10" spans="1:12" ht="23.25" customHeight="1" x14ac:dyDescent="0.2">
      <c r="A10" s="35" t="s">
        <v>12</v>
      </c>
      <c r="B10" s="36"/>
      <c r="C10" s="36"/>
      <c r="D10" s="36"/>
      <c r="E10" s="16">
        <f t="shared" si="0"/>
        <v>162</v>
      </c>
      <c r="F10" s="11">
        <v>103</v>
      </c>
      <c r="G10" s="11">
        <v>57</v>
      </c>
      <c r="H10" s="11">
        <v>0</v>
      </c>
      <c r="I10" s="11">
        <v>1</v>
      </c>
      <c r="J10" s="11">
        <v>0</v>
      </c>
      <c r="K10" s="11">
        <v>0</v>
      </c>
      <c r="L10" s="11">
        <v>1</v>
      </c>
    </row>
    <row r="11" spans="1:12" ht="17.25" customHeight="1" x14ac:dyDescent="0.2">
      <c r="A11" s="35" t="s">
        <v>13</v>
      </c>
      <c r="B11" s="36"/>
      <c r="C11" s="36"/>
      <c r="D11" s="36"/>
      <c r="E11" s="16">
        <f t="shared" si="0"/>
        <v>39</v>
      </c>
      <c r="F11" s="11">
        <v>20</v>
      </c>
      <c r="G11" s="11">
        <v>18</v>
      </c>
      <c r="H11" s="11">
        <v>0</v>
      </c>
      <c r="I11" s="11">
        <v>0</v>
      </c>
      <c r="J11" s="11">
        <v>0</v>
      </c>
      <c r="K11" s="11">
        <v>0</v>
      </c>
      <c r="L11" s="11">
        <v>1</v>
      </c>
    </row>
    <row r="12" spans="1:12" ht="17.25" customHeight="1" x14ac:dyDescent="0.2">
      <c r="A12" s="30" t="s">
        <v>14</v>
      </c>
      <c r="B12" s="30"/>
      <c r="C12" s="30"/>
      <c r="D12" s="30"/>
      <c r="E12" s="16">
        <f t="shared" si="0"/>
        <v>2503</v>
      </c>
      <c r="F12" s="11">
        <v>1457</v>
      </c>
      <c r="G12" s="11">
        <v>440</v>
      </c>
      <c r="H12" s="11">
        <v>13</v>
      </c>
      <c r="I12" s="11">
        <v>0</v>
      </c>
      <c r="J12" s="11">
        <v>53</v>
      </c>
      <c r="K12" s="11">
        <v>38</v>
      </c>
      <c r="L12" s="11">
        <v>502</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7</v>
      </c>
      <c r="F14" s="11">
        <v>0</v>
      </c>
      <c r="G14" s="11">
        <v>0</v>
      </c>
      <c r="H14" s="11">
        <v>0</v>
      </c>
      <c r="I14" s="11">
        <v>0</v>
      </c>
      <c r="J14" s="11">
        <v>0</v>
      </c>
      <c r="K14" s="11">
        <v>0</v>
      </c>
      <c r="L14" s="11">
        <v>7</v>
      </c>
    </row>
    <row r="15" spans="1:12" ht="21.75" customHeight="1" x14ac:dyDescent="0.2">
      <c r="A15" s="30" t="s">
        <v>30</v>
      </c>
      <c r="B15" s="31"/>
      <c r="C15" s="31"/>
      <c r="D15" s="31"/>
      <c r="E15" s="16">
        <f t="shared" si="0"/>
        <v>245</v>
      </c>
      <c r="F15" s="11">
        <v>0</v>
      </c>
      <c r="G15" s="11">
        <v>0</v>
      </c>
      <c r="H15" s="11">
        <v>0</v>
      </c>
      <c r="I15" s="11">
        <v>0</v>
      </c>
      <c r="J15" s="11">
        <v>0</v>
      </c>
      <c r="K15" s="11">
        <v>0</v>
      </c>
      <c r="L15" s="11">
        <v>245</v>
      </c>
    </row>
    <row r="16" spans="1:12" s="23" customFormat="1" ht="34.5" customHeight="1" x14ac:dyDescent="0.2">
      <c r="A16" s="32" t="s">
        <v>17</v>
      </c>
      <c r="B16" s="33"/>
      <c r="C16" s="33"/>
      <c r="D16" s="33"/>
      <c r="E16" s="17">
        <f t="shared" si="0"/>
        <v>3764993.097860001</v>
      </c>
      <c r="F16" s="17">
        <f t="shared" ref="F16:L16" si="2">SUM(F17:F22)</f>
        <v>1931968.9861000008</v>
      </c>
      <c r="G16" s="17">
        <f t="shared" si="2"/>
        <v>457873.65483000007</v>
      </c>
      <c r="H16" s="17">
        <f t="shared" si="2"/>
        <v>15950</v>
      </c>
      <c r="I16" s="17">
        <f t="shared" si="2"/>
        <v>250</v>
      </c>
      <c r="J16" s="17">
        <f t="shared" si="2"/>
        <v>149912</v>
      </c>
      <c r="K16" s="17">
        <f t="shared" si="2"/>
        <v>194864.92603</v>
      </c>
      <c r="L16" s="17">
        <f t="shared" si="2"/>
        <v>1014173.5308999999</v>
      </c>
    </row>
    <row r="17" spans="1:12" ht="23.25" customHeight="1" x14ac:dyDescent="0.2">
      <c r="A17" s="35" t="s">
        <v>12</v>
      </c>
      <c r="B17" s="36"/>
      <c r="C17" s="36"/>
      <c r="D17" s="36"/>
      <c r="E17" s="17">
        <f t="shared" si="0"/>
        <v>112958.74906999999</v>
      </c>
      <c r="F17" s="12">
        <v>72888.471509999988</v>
      </c>
      <c r="G17" s="12">
        <v>39340.277560000002</v>
      </c>
      <c r="H17" s="12">
        <v>0</v>
      </c>
      <c r="I17" s="12">
        <v>250</v>
      </c>
      <c r="J17" s="12">
        <v>0</v>
      </c>
      <c r="K17" s="12">
        <v>0</v>
      </c>
      <c r="L17" s="12">
        <v>480</v>
      </c>
    </row>
    <row r="18" spans="1:12" ht="17.25" customHeight="1" x14ac:dyDescent="0.2">
      <c r="A18" s="35" t="s">
        <v>13</v>
      </c>
      <c r="B18" s="36"/>
      <c r="C18" s="36"/>
      <c r="D18" s="36"/>
      <c r="E18" s="17">
        <f t="shared" si="0"/>
        <v>24336.386079999997</v>
      </c>
      <c r="F18" s="12">
        <v>9592.7514999999985</v>
      </c>
      <c r="G18" s="12">
        <v>13752.724999999999</v>
      </c>
      <c r="H18" s="12">
        <v>0</v>
      </c>
      <c r="I18" s="12">
        <v>0</v>
      </c>
      <c r="J18" s="12">
        <v>0</v>
      </c>
      <c r="K18" s="12">
        <v>0</v>
      </c>
      <c r="L18" s="12">
        <v>990.90958000000001</v>
      </c>
    </row>
    <row r="19" spans="1:12" ht="17.25" customHeight="1" x14ac:dyDescent="0.2">
      <c r="A19" s="30" t="s">
        <v>14</v>
      </c>
      <c r="B19" s="30"/>
      <c r="C19" s="30"/>
      <c r="D19" s="30"/>
      <c r="E19" s="17">
        <f t="shared" si="0"/>
        <v>3518532.5667100009</v>
      </c>
      <c r="F19" s="12">
        <v>1849487.7630900007</v>
      </c>
      <c r="G19" s="12">
        <v>404780.65227000008</v>
      </c>
      <c r="H19" s="12">
        <v>15950</v>
      </c>
      <c r="I19" s="12">
        <v>0</v>
      </c>
      <c r="J19" s="12">
        <v>149912</v>
      </c>
      <c r="K19" s="12">
        <v>194864.92603</v>
      </c>
      <c r="L19" s="12">
        <v>903537.22531999997</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14411.646000000001</v>
      </c>
      <c r="F21" s="12">
        <v>0</v>
      </c>
      <c r="G21" s="12">
        <v>0</v>
      </c>
      <c r="H21" s="12">
        <v>0</v>
      </c>
      <c r="I21" s="12">
        <v>0</v>
      </c>
      <c r="J21" s="12">
        <v>0</v>
      </c>
      <c r="K21" s="12">
        <v>0</v>
      </c>
      <c r="L21" s="12">
        <v>14411.646000000001</v>
      </c>
    </row>
    <row r="22" spans="1:12" ht="23.25" customHeight="1" x14ac:dyDescent="0.2">
      <c r="A22" s="30" t="s">
        <v>30</v>
      </c>
      <c r="B22" s="31"/>
      <c r="C22" s="31"/>
      <c r="D22" s="31"/>
      <c r="E22" s="17">
        <f t="shared" si="0"/>
        <v>94753.75</v>
      </c>
      <c r="F22" s="12">
        <v>0</v>
      </c>
      <c r="G22" s="12">
        <v>0</v>
      </c>
      <c r="H22" s="12">
        <v>0</v>
      </c>
      <c r="I22" s="12">
        <v>0</v>
      </c>
      <c r="J22" s="12">
        <v>0</v>
      </c>
      <c r="K22" s="12">
        <v>0</v>
      </c>
      <c r="L22" s="12">
        <v>94753.75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2.6640625" style="3" bestFit="1"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62</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604</v>
      </c>
      <c r="F9" s="16">
        <f t="shared" ref="F9:L9" si="1">SUM(F10:F15)</f>
        <v>320</v>
      </c>
      <c r="G9" s="16">
        <f t="shared" si="1"/>
        <v>135</v>
      </c>
      <c r="H9" s="16">
        <f t="shared" si="1"/>
        <v>0</v>
      </c>
      <c r="I9" s="16">
        <f t="shared" si="1"/>
        <v>0</v>
      </c>
      <c r="J9" s="16">
        <f t="shared" si="1"/>
        <v>19</v>
      </c>
      <c r="K9" s="16">
        <f t="shared" si="1"/>
        <v>75</v>
      </c>
      <c r="L9" s="16">
        <f t="shared" si="1"/>
        <v>55</v>
      </c>
    </row>
    <row r="10" spans="1:12" ht="23.25" customHeight="1" x14ac:dyDescent="0.2">
      <c r="A10" s="35" t="s">
        <v>12</v>
      </c>
      <c r="B10" s="36"/>
      <c r="C10" s="36"/>
      <c r="D10" s="36"/>
      <c r="E10" s="16">
        <f t="shared" si="0"/>
        <v>121</v>
      </c>
      <c r="F10" s="11">
        <v>102</v>
      </c>
      <c r="G10" s="11">
        <v>19</v>
      </c>
      <c r="H10" s="11">
        <v>0</v>
      </c>
      <c r="I10" s="11">
        <v>0</v>
      </c>
      <c r="J10" s="11">
        <v>0</v>
      </c>
      <c r="K10" s="11">
        <v>0</v>
      </c>
      <c r="L10" s="11">
        <v>0</v>
      </c>
    </row>
    <row r="11" spans="1:12" ht="17.25" customHeight="1" x14ac:dyDescent="0.2">
      <c r="A11" s="35" t="s">
        <v>13</v>
      </c>
      <c r="B11" s="36"/>
      <c r="C11" s="36"/>
      <c r="D11" s="36"/>
      <c r="E11" s="16">
        <f t="shared" si="0"/>
        <v>88</v>
      </c>
      <c r="F11" s="11">
        <v>22</v>
      </c>
      <c r="G11" s="11">
        <v>53</v>
      </c>
      <c r="H11" s="11">
        <v>0</v>
      </c>
      <c r="I11" s="11">
        <v>0</v>
      </c>
      <c r="J11" s="11">
        <v>5</v>
      </c>
      <c r="K11" s="11">
        <v>1</v>
      </c>
      <c r="L11" s="11">
        <v>7</v>
      </c>
    </row>
    <row r="12" spans="1:12" ht="17.25" customHeight="1" x14ac:dyDescent="0.2">
      <c r="A12" s="30" t="s">
        <v>14</v>
      </c>
      <c r="B12" s="30"/>
      <c r="C12" s="30"/>
      <c r="D12" s="30"/>
      <c r="E12" s="16">
        <f t="shared" si="0"/>
        <v>395</v>
      </c>
      <c r="F12" s="11">
        <v>196</v>
      </c>
      <c r="G12" s="11">
        <v>63</v>
      </c>
      <c r="H12" s="11">
        <v>0</v>
      </c>
      <c r="I12" s="11">
        <v>0</v>
      </c>
      <c r="J12" s="11">
        <v>14</v>
      </c>
      <c r="K12" s="11">
        <v>74</v>
      </c>
      <c r="L12" s="11">
        <v>48</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0</v>
      </c>
      <c r="F14" s="11">
        <v>0</v>
      </c>
      <c r="G14" s="11">
        <v>0</v>
      </c>
      <c r="H14" s="11">
        <v>0</v>
      </c>
      <c r="I14" s="11">
        <v>0</v>
      </c>
      <c r="J14" s="11">
        <v>0</v>
      </c>
      <c r="K14" s="11">
        <v>0</v>
      </c>
      <c r="L14" s="11">
        <v>0</v>
      </c>
    </row>
    <row r="15" spans="1:12" ht="21.75" customHeight="1" x14ac:dyDescent="0.2">
      <c r="A15" s="30" t="s">
        <v>30</v>
      </c>
      <c r="B15" s="31"/>
      <c r="C15" s="31"/>
      <c r="D15" s="31"/>
      <c r="E15" s="16">
        <f t="shared" si="0"/>
        <v>0</v>
      </c>
      <c r="F15" s="11">
        <v>0</v>
      </c>
      <c r="G15" s="11">
        <v>0</v>
      </c>
      <c r="H15" s="11">
        <v>0</v>
      </c>
      <c r="I15" s="11">
        <v>0</v>
      </c>
      <c r="J15" s="11">
        <v>0</v>
      </c>
      <c r="K15" s="11">
        <v>0</v>
      </c>
      <c r="L15" s="11">
        <v>0</v>
      </c>
    </row>
    <row r="16" spans="1:12" s="23" customFormat="1" ht="34.5" customHeight="1" x14ac:dyDescent="0.2">
      <c r="A16" s="32" t="s">
        <v>17</v>
      </c>
      <c r="B16" s="33"/>
      <c r="C16" s="33"/>
      <c r="D16" s="33"/>
      <c r="E16" s="17">
        <f t="shared" si="0"/>
        <v>808110.76442999998</v>
      </c>
      <c r="F16" s="17">
        <f t="shared" ref="F16:L16" si="2">SUM(F17:F22)</f>
        <v>302996.68536999996</v>
      </c>
      <c r="G16" s="17">
        <f t="shared" si="2"/>
        <v>79682.140169999999</v>
      </c>
      <c r="H16" s="17">
        <f t="shared" si="2"/>
        <v>0</v>
      </c>
      <c r="I16" s="17">
        <f t="shared" si="2"/>
        <v>0</v>
      </c>
      <c r="J16" s="17">
        <f t="shared" si="2"/>
        <v>16740.994160000002</v>
      </c>
      <c r="K16" s="17">
        <f t="shared" si="2"/>
        <v>290087.054</v>
      </c>
      <c r="L16" s="17">
        <f t="shared" si="2"/>
        <v>118603.89073</v>
      </c>
    </row>
    <row r="17" spans="1:12" ht="23.25" customHeight="1" x14ac:dyDescent="0.2">
      <c r="A17" s="35" t="s">
        <v>12</v>
      </c>
      <c r="B17" s="36"/>
      <c r="C17" s="36"/>
      <c r="D17" s="36"/>
      <c r="E17" s="17">
        <f t="shared" si="0"/>
        <v>102547.30453999997</v>
      </c>
      <c r="F17" s="12">
        <v>75383.146269999968</v>
      </c>
      <c r="G17" s="12">
        <v>27164.15827</v>
      </c>
      <c r="H17" s="12">
        <v>0</v>
      </c>
      <c r="I17" s="12">
        <v>0</v>
      </c>
      <c r="J17" s="12">
        <v>0</v>
      </c>
      <c r="K17" s="12">
        <v>0</v>
      </c>
      <c r="L17" s="12">
        <v>0</v>
      </c>
    </row>
    <row r="18" spans="1:12" ht="17.25" customHeight="1" x14ac:dyDescent="0.2">
      <c r="A18" s="35" t="s">
        <v>13</v>
      </c>
      <c r="B18" s="36"/>
      <c r="C18" s="36"/>
      <c r="D18" s="36"/>
      <c r="E18" s="17">
        <f t="shared" si="0"/>
        <v>43589.842989999997</v>
      </c>
      <c r="F18" s="12">
        <v>9083.5383100000017</v>
      </c>
      <c r="G18" s="12">
        <v>24842.445549999997</v>
      </c>
      <c r="H18" s="12">
        <v>0</v>
      </c>
      <c r="I18" s="12">
        <v>0</v>
      </c>
      <c r="J18" s="12">
        <v>4340.9941600000002</v>
      </c>
      <c r="K18" s="12">
        <v>962.05400000000009</v>
      </c>
      <c r="L18" s="12">
        <v>4360.8109700000005</v>
      </c>
    </row>
    <row r="19" spans="1:12" ht="17.25" customHeight="1" x14ac:dyDescent="0.2">
      <c r="A19" s="30" t="s">
        <v>14</v>
      </c>
      <c r="B19" s="30"/>
      <c r="C19" s="30"/>
      <c r="D19" s="30"/>
      <c r="E19" s="17">
        <f t="shared" si="0"/>
        <v>661973.61690000002</v>
      </c>
      <c r="F19" s="12">
        <v>218530.00079000002</v>
      </c>
      <c r="G19" s="12">
        <v>27675.536350000002</v>
      </c>
      <c r="H19" s="12">
        <v>0</v>
      </c>
      <c r="I19" s="12">
        <v>0</v>
      </c>
      <c r="J19" s="12">
        <v>12400</v>
      </c>
      <c r="K19" s="12">
        <v>289125</v>
      </c>
      <c r="L19" s="12">
        <v>114243.07975999999</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0</v>
      </c>
      <c r="F21" s="12">
        <v>0</v>
      </c>
      <c r="G21" s="12">
        <v>0</v>
      </c>
      <c r="H21" s="12">
        <v>0</v>
      </c>
      <c r="I21" s="12">
        <v>0</v>
      </c>
      <c r="J21" s="12">
        <v>0</v>
      </c>
      <c r="K21" s="12">
        <v>0</v>
      </c>
      <c r="L21" s="12">
        <v>0</v>
      </c>
    </row>
    <row r="22" spans="1:12" ht="23.25" customHeight="1" x14ac:dyDescent="0.2">
      <c r="A22" s="30" t="s">
        <v>30</v>
      </c>
      <c r="B22" s="31"/>
      <c r="C22" s="31"/>
      <c r="D22" s="31"/>
      <c r="E22" s="17">
        <f t="shared" si="0"/>
        <v>0</v>
      </c>
      <c r="F22" s="12">
        <v>0</v>
      </c>
      <c r="G22" s="12">
        <v>0</v>
      </c>
      <c r="H22" s="12">
        <v>0</v>
      </c>
      <c r="I22" s="12">
        <v>0</v>
      </c>
      <c r="J22" s="12">
        <v>0</v>
      </c>
      <c r="K22" s="12">
        <v>0</v>
      </c>
      <c r="L22" s="12">
        <v>0</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1:J1"/>
    <mergeCell ref="A2:J2"/>
    <mergeCell ref="A4:J4"/>
    <mergeCell ref="A7:D7"/>
    <mergeCell ref="A9:D9"/>
    <mergeCell ref="A10:D10"/>
    <mergeCell ref="A3:J3"/>
    <mergeCell ref="A11:D11"/>
    <mergeCell ref="A12:D12"/>
    <mergeCell ref="A13:D13"/>
    <mergeCell ref="A14:D14"/>
    <mergeCell ref="A15:D15"/>
    <mergeCell ref="A16:D16"/>
    <mergeCell ref="A17:D17"/>
    <mergeCell ref="A18:D18"/>
    <mergeCell ref="A19:D19"/>
    <mergeCell ref="A20:D20"/>
    <mergeCell ref="A21:D21"/>
    <mergeCell ref="A22:D22"/>
    <mergeCell ref="B35:L35"/>
    <mergeCell ref="D36:L37"/>
    <mergeCell ref="B29:L30"/>
    <mergeCell ref="B31:L32"/>
    <mergeCell ref="A23:D23"/>
    <mergeCell ref="C25:L26"/>
    <mergeCell ref="B27:L28"/>
    <mergeCell ref="B33:L34"/>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26" t="s">
        <v>31</v>
      </c>
      <c r="B1" s="26"/>
      <c r="C1" s="26"/>
      <c r="D1" s="26"/>
      <c r="E1" s="26"/>
      <c r="F1" s="26"/>
      <c r="G1" s="26"/>
      <c r="H1" s="26"/>
      <c r="I1" s="26"/>
      <c r="J1" s="26"/>
      <c r="K1" s="1"/>
      <c r="L1" s="2"/>
    </row>
    <row r="2" spans="1:12" ht="12.75" x14ac:dyDescent="0.2">
      <c r="A2" s="26" t="s">
        <v>32</v>
      </c>
      <c r="B2" s="26"/>
      <c r="C2" s="26"/>
      <c r="D2" s="26"/>
      <c r="E2" s="26"/>
      <c r="F2" s="26"/>
      <c r="G2" s="26"/>
      <c r="H2" s="26"/>
      <c r="I2" s="26"/>
      <c r="J2" s="26"/>
      <c r="K2" s="1"/>
    </row>
    <row r="3" spans="1:12" ht="12.75" x14ac:dyDescent="0.2">
      <c r="A3" s="26" t="s">
        <v>1</v>
      </c>
      <c r="B3" s="26"/>
      <c r="C3" s="26"/>
      <c r="D3" s="26"/>
      <c r="E3" s="26"/>
      <c r="F3" s="26"/>
      <c r="G3" s="26"/>
      <c r="H3" s="26"/>
      <c r="I3" s="26"/>
      <c r="J3" s="26"/>
      <c r="K3" s="1"/>
    </row>
    <row r="4" spans="1:12" ht="12.75" x14ac:dyDescent="0.2">
      <c r="A4" s="27" t="s">
        <v>61</v>
      </c>
      <c r="B4" s="27"/>
      <c r="C4" s="27"/>
      <c r="D4" s="27"/>
      <c r="E4" s="27"/>
      <c r="F4" s="27"/>
      <c r="G4" s="27"/>
      <c r="H4" s="27"/>
      <c r="I4" s="27"/>
      <c r="J4" s="27"/>
      <c r="K4" s="1"/>
    </row>
    <row r="5" spans="1:12" x14ac:dyDescent="0.2">
      <c r="A5" s="4"/>
      <c r="B5" s="4"/>
      <c r="C5" s="4"/>
      <c r="D5" s="4"/>
      <c r="E5" s="18"/>
      <c r="F5" s="5"/>
      <c r="G5" s="5"/>
      <c r="H5" s="5"/>
      <c r="I5" s="5"/>
      <c r="J5" s="5"/>
      <c r="K5" s="5"/>
      <c r="L5" s="6"/>
    </row>
    <row r="6" spans="1:12" ht="1.5" customHeight="1" x14ac:dyDescent="0.2"/>
    <row r="7" spans="1:12" x14ac:dyDescent="0.2">
      <c r="A7" s="28" t="s">
        <v>2</v>
      </c>
      <c r="B7" s="29"/>
      <c r="C7" s="29"/>
      <c r="D7" s="29"/>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4" t="s">
        <v>11</v>
      </c>
      <c r="B9" s="34"/>
      <c r="C9" s="34"/>
      <c r="D9" s="34"/>
      <c r="E9" s="16">
        <f t="shared" ref="E9:E22" si="0">SUM(F9:L9)</f>
        <v>323</v>
      </c>
      <c r="F9" s="16">
        <f t="shared" ref="F9:L9" si="1">SUM(F10:F15)</f>
        <v>166</v>
      </c>
      <c r="G9" s="16">
        <f t="shared" si="1"/>
        <v>32</v>
      </c>
      <c r="H9" s="16">
        <f t="shared" si="1"/>
        <v>0</v>
      </c>
      <c r="I9" s="16">
        <f t="shared" si="1"/>
        <v>0</v>
      </c>
      <c r="J9" s="16">
        <f t="shared" si="1"/>
        <v>10</v>
      </c>
      <c r="K9" s="16">
        <f t="shared" si="1"/>
        <v>17</v>
      </c>
      <c r="L9" s="16">
        <f t="shared" si="1"/>
        <v>98</v>
      </c>
    </row>
    <row r="10" spans="1:12" ht="23.25" customHeight="1" x14ac:dyDescent="0.2">
      <c r="A10" s="35" t="s">
        <v>12</v>
      </c>
      <c r="B10" s="36"/>
      <c r="C10" s="36"/>
      <c r="D10" s="36"/>
      <c r="E10" s="16">
        <f t="shared" si="0"/>
        <v>52</v>
      </c>
      <c r="F10" s="11">
        <v>49</v>
      </c>
      <c r="G10" s="11">
        <v>3</v>
      </c>
      <c r="H10" s="11">
        <v>0</v>
      </c>
      <c r="I10" s="11">
        <v>0</v>
      </c>
      <c r="J10" s="11">
        <v>0</v>
      </c>
      <c r="K10" s="11">
        <v>0</v>
      </c>
      <c r="L10" s="11">
        <v>0</v>
      </c>
    </row>
    <row r="11" spans="1:12" ht="17.25" customHeight="1" x14ac:dyDescent="0.2">
      <c r="A11" s="35" t="s">
        <v>13</v>
      </c>
      <c r="B11" s="36"/>
      <c r="C11" s="36"/>
      <c r="D11" s="36"/>
      <c r="E11" s="16">
        <f t="shared" si="0"/>
        <v>2</v>
      </c>
      <c r="F11" s="11">
        <v>2</v>
      </c>
      <c r="G11" s="11">
        <v>0</v>
      </c>
      <c r="H11" s="11">
        <v>0</v>
      </c>
      <c r="I11" s="11">
        <v>0</v>
      </c>
      <c r="J11" s="11">
        <v>0</v>
      </c>
      <c r="K11" s="11">
        <v>0</v>
      </c>
      <c r="L11" s="11">
        <v>0</v>
      </c>
    </row>
    <row r="12" spans="1:12" ht="17.25" customHeight="1" x14ac:dyDescent="0.2">
      <c r="A12" s="30" t="s">
        <v>14</v>
      </c>
      <c r="B12" s="30"/>
      <c r="C12" s="30"/>
      <c r="D12" s="30"/>
      <c r="E12" s="16">
        <f t="shared" si="0"/>
        <v>207</v>
      </c>
      <c r="F12" s="11">
        <v>115</v>
      </c>
      <c r="G12" s="11">
        <v>29</v>
      </c>
      <c r="H12" s="11">
        <v>0</v>
      </c>
      <c r="I12" s="11">
        <v>0</v>
      </c>
      <c r="J12" s="11">
        <v>10</v>
      </c>
      <c r="K12" s="11">
        <v>17</v>
      </c>
      <c r="L12" s="11">
        <v>36</v>
      </c>
    </row>
    <row r="13" spans="1:12" ht="17.25" customHeight="1" x14ac:dyDescent="0.2">
      <c r="A13" s="30" t="s">
        <v>15</v>
      </c>
      <c r="B13" s="30"/>
      <c r="C13" s="30"/>
      <c r="D13" s="30"/>
      <c r="E13" s="16">
        <f t="shared" si="0"/>
        <v>0</v>
      </c>
      <c r="F13" s="11">
        <v>0</v>
      </c>
      <c r="G13" s="11">
        <v>0</v>
      </c>
      <c r="H13" s="11">
        <v>0</v>
      </c>
      <c r="I13" s="11">
        <v>0</v>
      </c>
      <c r="J13" s="11">
        <v>0</v>
      </c>
      <c r="K13" s="11">
        <v>0</v>
      </c>
      <c r="L13" s="11">
        <v>0</v>
      </c>
    </row>
    <row r="14" spans="1:12" ht="17.25" customHeight="1" x14ac:dyDescent="0.2">
      <c r="A14" s="30" t="s">
        <v>16</v>
      </c>
      <c r="B14" s="31"/>
      <c r="C14" s="31"/>
      <c r="D14" s="31"/>
      <c r="E14" s="16">
        <f t="shared" si="0"/>
        <v>54</v>
      </c>
      <c r="F14" s="11">
        <v>0</v>
      </c>
      <c r="G14" s="11">
        <v>0</v>
      </c>
      <c r="H14" s="11">
        <v>0</v>
      </c>
      <c r="I14" s="11">
        <v>0</v>
      </c>
      <c r="J14" s="11">
        <v>0</v>
      </c>
      <c r="K14" s="11">
        <v>0</v>
      </c>
      <c r="L14" s="11">
        <v>54</v>
      </c>
    </row>
    <row r="15" spans="1:12" ht="21.75" customHeight="1" x14ac:dyDescent="0.2">
      <c r="A15" s="30" t="s">
        <v>30</v>
      </c>
      <c r="B15" s="31"/>
      <c r="C15" s="31"/>
      <c r="D15" s="31"/>
      <c r="E15" s="16">
        <f t="shared" si="0"/>
        <v>8</v>
      </c>
      <c r="F15" s="11">
        <v>0</v>
      </c>
      <c r="G15" s="11">
        <v>0</v>
      </c>
      <c r="H15" s="11">
        <v>0</v>
      </c>
      <c r="I15" s="11">
        <v>0</v>
      </c>
      <c r="J15" s="11">
        <v>0</v>
      </c>
      <c r="K15" s="11">
        <v>0</v>
      </c>
      <c r="L15" s="11">
        <v>8</v>
      </c>
    </row>
    <row r="16" spans="1:12" s="23" customFormat="1" ht="34.5" customHeight="1" x14ac:dyDescent="0.2">
      <c r="A16" s="32" t="s">
        <v>17</v>
      </c>
      <c r="B16" s="33"/>
      <c r="C16" s="33"/>
      <c r="D16" s="33"/>
      <c r="E16" s="17">
        <f t="shared" si="0"/>
        <v>680223.12453999999</v>
      </c>
      <c r="F16" s="17">
        <f t="shared" ref="F16:L16" si="2">SUM(F17:F22)</f>
        <v>163708.74969</v>
      </c>
      <c r="G16" s="17">
        <f t="shared" si="2"/>
        <v>13072</v>
      </c>
      <c r="H16" s="17">
        <f t="shared" si="2"/>
        <v>0</v>
      </c>
      <c r="I16" s="17">
        <f t="shared" si="2"/>
        <v>0</v>
      </c>
      <c r="J16" s="17">
        <f t="shared" si="2"/>
        <v>5000</v>
      </c>
      <c r="K16" s="17">
        <f t="shared" si="2"/>
        <v>19850</v>
      </c>
      <c r="L16" s="17">
        <f t="shared" si="2"/>
        <v>478592.37484999996</v>
      </c>
    </row>
    <row r="17" spans="1:12" ht="23.25" customHeight="1" x14ac:dyDescent="0.2">
      <c r="A17" s="35" t="s">
        <v>12</v>
      </c>
      <c r="B17" s="36"/>
      <c r="C17" s="36"/>
      <c r="D17" s="36"/>
      <c r="E17" s="17">
        <f t="shared" si="0"/>
        <v>21427.749689999997</v>
      </c>
      <c r="F17" s="12">
        <v>20007.749689999997</v>
      </c>
      <c r="G17" s="12">
        <v>1420</v>
      </c>
      <c r="H17" s="12">
        <v>0</v>
      </c>
      <c r="I17" s="12">
        <v>0</v>
      </c>
      <c r="J17" s="12">
        <v>0</v>
      </c>
      <c r="K17" s="12">
        <v>0</v>
      </c>
      <c r="L17" s="12">
        <v>0</v>
      </c>
    </row>
    <row r="18" spans="1:12" ht="17.25" customHeight="1" x14ac:dyDescent="0.2">
      <c r="A18" s="35" t="s">
        <v>13</v>
      </c>
      <c r="B18" s="36"/>
      <c r="C18" s="36"/>
      <c r="D18" s="36"/>
      <c r="E18" s="17">
        <f t="shared" si="0"/>
        <v>1350</v>
      </c>
      <c r="F18" s="12">
        <v>1350</v>
      </c>
      <c r="G18" s="12">
        <v>0</v>
      </c>
      <c r="H18" s="12">
        <v>0</v>
      </c>
      <c r="I18" s="12">
        <v>0</v>
      </c>
      <c r="J18" s="12">
        <v>0</v>
      </c>
      <c r="K18" s="12">
        <v>0</v>
      </c>
      <c r="L18" s="12">
        <v>0</v>
      </c>
    </row>
    <row r="19" spans="1:12" ht="17.25" customHeight="1" x14ac:dyDescent="0.2">
      <c r="A19" s="30" t="s">
        <v>14</v>
      </c>
      <c r="B19" s="30"/>
      <c r="C19" s="30"/>
      <c r="D19" s="30"/>
      <c r="E19" s="17">
        <f t="shared" si="0"/>
        <v>206923</v>
      </c>
      <c r="F19" s="12">
        <v>142351</v>
      </c>
      <c r="G19" s="12">
        <v>11652</v>
      </c>
      <c r="H19" s="12">
        <v>0</v>
      </c>
      <c r="I19" s="12">
        <v>0</v>
      </c>
      <c r="J19" s="12">
        <v>5000</v>
      </c>
      <c r="K19" s="12">
        <v>19850</v>
      </c>
      <c r="L19" s="12">
        <v>28070</v>
      </c>
    </row>
    <row r="20" spans="1:12" ht="17.25" customHeight="1" x14ac:dyDescent="0.2">
      <c r="A20" s="30" t="s">
        <v>15</v>
      </c>
      <c r="B20" s="30"/>
      <c r="C20" s="30"/>
      <c r="D20" s="30"/>
      <c r="E20" s="17">
        <f t="shared" si="0"/>
        <v>0</v>
      </c>
      <c r="F20" s="12">
        <v>0</v>
      </c>
      <c r="G20" s="12">
        <v>0</v>
      </c>
      <c r="H20" s="12">
        <v>0</v>
      </c>
      <c r="I20" s="12">
        <v>0</v>
      </c>
      <c r="J20" s="12">
        <v>0</v>
      </c>
      <c r="K20" s="12">
        <v>0</v>
      </c>
      <c r="L20" s="12">
        <v>0</v>
      </c>
    </row>
    <row r="21" spans="1:12" ht="17.25" customHeight="1" x14ac:dyDescent="0.2">
      <c r="A21" s="30" t="s">
        <v>16</v>
      </c>
      <c r="B21" s="31"/>
      <c r="C21" s="31"/>
      <c r="D21" s="31"/>
      <c r="E21" s="17">
        <f t="shared" si="0"/>
        <v>362477.82484999998</v>
      </c>
      <c r="F21" s="12">
        <v>0</v>
      </c>
      <c r="G21" s="12">
        <v>0</v>
      </c>
      <c r="H21" s="12">
        <v>0</v>
      </c>
      <c r="I21" s="12">
        <v>0</v>
      </c>
      <c r="J21" s="12">
        <v>0</v>
      </c>
      <c r="K21" s="12">
        <v>0</v>
      </c>
      <c r="L21" s="12">
        <v>362477.82484999998</v>
      </c>
    </row>
    <row r="22" spans="1:12" ht="23.25" customHeight="1" x14ac:dyDescent="0.2">
      <c r="A22" s="30" t="s">
        <v>30</v>
      </c>
      <c r="B22" s="31"/>
      <c r="C22" s="31"/>
      <c r="D22" s="31"/>
      <c r="E22" s="17">
        <f t="shared" si="0"/>
        <v>88044.55</v>
      </c>
      <c r="F22" s="12">
        <v>0</v>
      </c>
      <c r="G22" s="12">
        <v>0</v>
      </c>
      <c r="H22" s="12">
        <v>0</v>
      </c>
      <c r="I22" s="12">
        <v>0</v>
      </c>
      <c r="J22" s="12">
        <v>0</v>
      </c>
      <c r="K22" s="12">
        <v>0</v>
      </c>
      <c r="L22" s="12">
        <v>88044.55</v>
      </c>
    </row>
    <row r="23" spans="1:12" ht="17.25" customHeight="1" x14ac:dyDescent="0.2">
      <c r="A23" s="37"/>
      <c r="B23" s="37"/>
      <c r="C23" s="37"/>
      <c r="D23" s="37"/>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4" t="s">
        <v>36</v>
      </c>
      <c r="D25" s="38"/>
      <c r="E25" s="38"/>
      <c r="F25" s="38"/>
      <c r="G25" s="38"/>
      <c r="H25" s="38"/>
      <c r="I25" s="38"/>
      <c r="J25" s="38"/>
      <c r="K25" s="38"/>
      <c r="L25" s="38"/>
    </row>
    <row r="26" spans="1:12" ht="11.25" customHeight="1" x14ac:dyDescent="0.2">
      <c r="A26" s="13"/>
      <c r="B26" s="13"/>
      <c r="C26" s="38"/>
      <c r="D26" s="38"/>
      <c r="E26" s="38"/>
      <c r="F26" s="38"/>
      <c r="G26" s="38"/>
      <c r="H26" s="38"/>
      <c r="I26" s="38"/>
      <c r="J26" s="38"/>
      <c r="K26" s="38"/>
      <c r="L26" s="38"/>
    </row>
    <row r="27" spans="1:12" ht="11.25" customHeight="1" x14ac:dyDescent="0.2">
      <c r="A27" s="13" t="s">
        <v>20</v>
      </c>
      <c r="B27" s="39" t="s">
        <v>21</v>
      </c>
      <c r="C27" s="39"/>
      <c r="D27" s="39"/>
      <c r="E27" s="39"/>
      <c r="F27" s="39"/>
      <c r="G27" s="39"/>
      <c r="H27" s="39"/>
      <c r="I27" s="39"/>
      <c r="J27" s="39"/>
      <c r="K27" s="39"/>
      <c r="L27" s="39"/>
    </row>
    <row r="28" spans="1:12" ht="11.25" customHeight="1" x14ac:dyDescent="0.2">
      <c r="A28" s="13"/>
      <c r="B28" s="39"/>
      <c r="C28" s="39"/>
      <c r="D28" s="39"/>
      <c r="E28" s="39"/>
      <c r="F28" s="39"/>
      <c r="G28" s="39"/>
      <c r="H28" s="39"/>
      <c r="I28" s="39"/>
      <c r="J28" s="39"/>
      <c r="K28" s="39"/>
      <c r="L28" s="39"/>
    </row>
    <row r="29" spans="1:12" ht="11.25" customHeight="1" x14ac:dyDescent="0.2">
      <c r="A29" s="13" t="s">
        <v>22</v>
      </c>
      <c r="B29" s="39" t="s">
        <v>23</v>
      </c>
      <c r="C29" s="39"/>
      <c r="D29" s="39"/>
      <c r="E29" s="39"/>
      <c r="F29" s="39"/>
      <c r="G29" s="39"/>
      <c r="H29" s="39"/>
      <c r="I29" s="39"/>
      <c r="J29" s="39"/>
      <c r="K29" s="39"/>
      <c r="L29" s="39"/>
    </row>
    <row r="30" spans="1:12" x14ac:dyDescent="0.2">
      <c r="A30" s="13"/>
      <c r="B30" s="39"/>
      <c r="C30" s="39"/>
      <c r="D30" s="39"/>
      <c r="E30" s="39"/>
      <c r="F30" s="39"/>
      <c r="G30" s="39"/>
      <c r="H30" s="39"/>
      <c r="I30" s="39"/>
      <c r="J30" s="39"/>
      <c r="K30" s="39"/>
      <c r="L30" s="39"/>
    </row>
    <row r="31" spans="1:12" ht="11.25" customHeight="1" x14ac:dyDescent="0.2">
      <c r="A31" s="13" t="s">
        <v>24</v>
      </c>
      <c r="B31" s="41" t="s">
        <v>25</v>
      </c>
      <c r="C31" s="41"/>
      <c r="D31" s="41"/>
      <c r="E31" s="41"/>
      <c r="F31" s="41"/>
      <c r="G31" s="41"/>
      <c r="H31" s="41"/>
      <c r="I31" s="41"/>
      <c r="J31" s="41"/>
      <c r="K31" s="41"/>
      <c r="L31" s="41"/>
    </row>
    <row r="32" spans="1:12" ht="11.25" customHeight="1" x14ac:dyDescent="0.2">
      <c r="A32" s="13"/>
      <c r="B32" s="41"/>
      <c r="C32" s="41"/>
      <c r="D32" s="41"/>
      <c r="E32" s="41"/>
      <c r="F32" s="41"/>
      <c r="G32" s="41"/>
      <c r="H32" s="41"/>
      <c r="I32" s="41"/>
      <c r="J32" s="41"/>
      <c r="K32" s="41"/>
      <c r="L32" s="41"/>
    </row>
    <row r="33" spans="1:12" ht="11.25" customHeight="1" x14ac:dyDescent="0.2">
      <c r="A33" s="13" t="s">
        <v>26</v>
      </c>
      <c r="B33" s="41" t="s">
        <v>33</v>
      </c>
      <c r="C33" s="41"/>
      <c r="D33" s="41"/>
      <c r="E33" s="41"/>
      <c r="F33" s="41"/>
      <c r="G33" s="41"/>
      <c r="H33" s="41"/>
      <c r="I33" s="41"/>
      <c r="J33" s="41"/>
      <c r="K33" s="41"/>
      <c r="L33" s="41"/>
    </row>
    <row r="34" spans="1:12" x14ac:dyDescent="0.2">
      <c r="A34" s="13"/>
      <c r="B34" s="41"/>
      <c r="C34" s="41"/>
      <c r="D34" s="41"/>
      <c r="E34" s="41"/>
      <c r="F34" s="41"/>
      <c r="G34" s="41"/>
      <c r="H34" s="41"/>
      <c r="I34" s="41"/>
      <c r="J34" s="41"/>
      <c r="K34" s="41"/>
      <c r="L34" s="41"/>
    </row>
    <row r="35" spans="1:12" ht="11.25" customHeight="1" x14ac:dyDescent="0.2">
      <c r="A35" s="13" t="s">
        <v>27</v>
      </c>
      <c r="B35" s="41" t="s">
        <v>28</v>
      </c>
      <c r="C35" s="41"/>
      <c r="D35" s="41"/>
      <c r="E35" s="41"/>
      <c r="F35" s="41"/>
      <c r="G35" s="41"/>
      <c r="H35" s="41"/>
      <c r="I35" s="41"/>
      <c r="J35" s="41"/>
      <c r="K35" s="41"/>
      <c r="L35" s="41"/>
    </row>
    <row r="36" spans="1:12" ht="11.25" customHeight="1" x14ac:dyDescent="0.2">
      <c r="A36" s="15" t="s">
        <v>29</v>
      </c>
      <c r="B36" s="13"/>
      <c r="C36" s="13"/>
      <c r="D36" s="43" t="s">
        <v>34</v>
      </c>
      <c r="E36" s="40"/>
      <c r="F36" s="40"/>
      <c r="G36" s="40"/>
      <c r="H36" s="40"/>
      <c r="I36" s="40"/>
      <c r="J36" s="40"/>
      <c r="K36" s="40"/>
      <c r="L36" s="40"/>
    </row>
    <row r="37" spans="1:12" ht="23.25" customHeight="1" x14ac:dyDescent="0.2">
      <c r="D37" s="40"/>
      <c r="E37" s="40"/>
      <c r="F37" s="40"/>
      <c r="G37" s="40"/>
      <c r="H37" s="40"/>
      <c r="I37" s="40"/>
      <c r="J37" s="40"/>
      <c r="K37" s="40"/>
      <c r="L37" s="40"/>
    </row>
    <row r="38" spans="1:12" x14ac:dyDescent="0.2">
      <c r="A38" t="s">
        <v>0</v>
      </c>
    </row>
  </sheetData>
  <mergeCells count="27">
    <mergeCell ref="A22:D22"/>
    <mergeCell ref="D36:L37"/>
    <mergeCell ref="B29:L30"/>
    <mergeCell ref="B31:L32"/>
    <mergeCell ref="B27:L28"/>
    <mergeCell ref="B33:L34"/>
    <mergeCell ref="B35:L35"/>
    <mergeCell ref="A23:D23"/>
    <mergeCell ref="C25:L26"/>
    <mergeCell ref="A21:D21"/>
    <mergeCell ref="A9:D9"/>
    <mergeCell ref="A10:D10"/>
    <mergeCell ref="A11:D11"/>
    <mergeCell ref="A12:D12"/>
    <mergeCell ref="A17:D17"/>
    <mergeCell ref="A18:D18"/>
    <mergeCell ref="A19:D19"/>
    <mergeCell ref="A20:D20"/>
    <mergeCell ref="A13:D13"/>
    <mergeCell ref="A14:D14"/>
    <mergeCell ref="A15:D15"/>
    <mergeCell ref="A16:D16"/>
    <mergeCell ref="A1:J1"/>
    <mergeCell ref="A2:J2"/>
    <mergeCell ref="A4:J4"/>
    <mergeCell ref="A7:D7"/>
    <mergeCell ref="A3:J3"/>
  </mergeCells>
  <phoneticPr fontId="0" type="noConversion"/>
  <pageMargins left="0.78740157480314965" right="0.59055118110236227" top="0.55118110236220474" bottom="0.86614173228346458" header="0"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64</vt:i4>
      </vt:variant>
    </vt:vector>
  </HeadingPairs>
  <TitlesOfParts>
    <vt:vector size="97" baseType="lpstr">
      <vt:lpstr>Nacional</vt:lpstr>
      <vt:lpstr>AGS</vt:lpstr>
      <vt:lpstr>BC</vt:lpstr>
      <vt:lpstr>BCS</vt:lpstr>
      <vt:lpstr>CAM</vt:lpstr>
      <vt:lpstr>CHIS</vt:lpstr>
      <vt:lpstr>CHH</vt:lpstr>
      <vt:lpstr>COH</vt:lpstr>
      <vt:lpstr>COL</vt:lpstr>
      <vt:lpstr>CDMX</vt:lpstr>
      <vt:lpstr>DGO</vt:lpstr>
      <vt:lpstr>GTO</vt:lpstr>
      <vt:lpstr>GRO</vt:lpstr>
      <vt:lpstr>HGO</vt:lpstr>
      <vt:lpstr>JAL</vt:lpstr>
      <vt:lpstr>MEX</vt:lpstr>
      <vt:lpstr>MICH</vt:lpstr>
      <vt:lpstr>MOR</vt:lpstr>
      <vt:lpstr>NAY</vt:lpstr>
      <vt:lpstr>NL</vt:lpstr>
      <vt:lpstr>OAX</vt:lpstr>
      <vt:lpstr>PUE</vt:lpstr>
      <vt:lpstr>QRO</vt:lpstr>
      <vt:lpstr>QRR</vt:lpstr>
      <vt:lpstr>SLP</vt:lpstr>
      <vt:lpstr>SIN</vt:lpstr>
      <vt:lpstr>SON</vt:lpstr>
      <vt:lpstr>TAB</vt:lpstr>
      <vt:lpstr>TAM</vt:lpstr>
      <vt:lpstr>TLX</vt:lpstr>
      <vt:lpstr>VER</vt:lpstr>
      <vt:lpstr>YUC</vt:lpstr>
      <vt:lpstr>ZAC</vt:lpstr>
      <vt:lpstr>AGS!Área_de_impresión</vt:lpstr>
      <vt:lpstr>BC!Área_de_impresión</vt:lpstr>
      <vt:lpstr>BCS!Área_de_impresión</vt:lpstr>
      <vt:lpstr>CAM!Área_de_impresión</vt:lpstr>
      <vt:lpstr>CDMX!Área_de_impresión</vt:lpstr>
      <vt:lpstr>CHH!Área_de_impresión</vt:lpstr>
      <vt:lpstr>CHIS!Área_de_impresión</vt:lpstr>
      <vt:lpstr>COH!Área_de_impresión</vt:lpstr>
      <vt:lpstr>COL!Área_de_impresión</vt:lpstr>
      <vt:lpstr>DGO!Área_de_impresión</vt:lpstr>
      <vt:lpstr>GRO!Área_de_impresión</vt:lpstr>
      <vt:lpstr>GTO!Área_de_impresión</vt:lpstr>
      <vt:lpstr>HGO!Área_de_impresión</vt:lpstr>
      <vt:lpstr>JAL!Área_de_impresión</vt:lpstr>
      <vt:lpstr>MEX!Área_de_impresión</vt:lpstr>
      <vt:lpstr>MICH!Área_de_impresión</vt:lpstr>
      <vt:lpstr>MOR!Área_de_impresión</vt:lpstr>
      <vt:lpstr>NAY!Área_de_impresión</vt:lpstr>
      <vt:lpstr>NL!Área_de_impresión</vt:lpstr>
      <vt:lpstr>OAX!Área_de_impresión</vt:lpstr>
      <vt:lpstr>PUE!Área_de_impresión</vt:lpstr>
      <vt:lpstr>QRO!Área_de_impresión</vt:lpstr>
      <vt:lpstr>QRR!Área_de_impresión</vt:lpstr>
      <vt:lpstr>SIN!Área_de_impresión</vt:lpstr>
      <vt:lpstr>SLP!Área_de_impresión</vt:lpstr>
      <vt:lpstr>SON!Área_de_impresión</vt:lpstr>
      <vt:lpstr>TAB!Área_de_impresión</vt:lpstr>
      <vt:lpstr>TAM!Área_de_impresión</vt:lpstr>
      <vt:lpstr>TLX!Área_de_impresión</vt:lpstr>
      <vt:lpstr>VER!Área_de_impresión</vt:lpstr>
      <vt:lpstr>YUC!Área_de_impresión</vt:lpstr>
      <vt:lpstr>ZAC!Área_de_impresión</vt:lpstr>
      <vt:lpstr>AGS!Títulos_a_imprimir</vt:lpstr>
      <vt:lpstr>BC!Títulos_a_imprimir</vt:lpstr>
      <vt:lpstr>BCS!Títulos_a_imprimir</vt:lpstr>
      <vt:lpstr>CAM!Títulos_a_imprimir</vt:lpstr>
      <vt:lpstr>CDMX!Títulos_a_imprimir</vt:lpstr>
      <vt:lpstr>CHH!Títulos_a_imprimir</vt:lpstr>
      <vt:lpstr>CHIS!Títulos_a_imprimir</vt:lpstr>
      <vt:lpstr>COH!Títulos_a_imprimir</vt:lpstr>
      <vt:lpstr>COL!Títulos_a_imprimir</vt:lpstr>
      <vt:lpstr>DGO!Títulos_a_imprimir</vt:lpstr>
      <vt:lpstr>GRO!Títulos_a_imprimir</vt:lpstr>
      <vt:lpstr>GTO!Títulos_a_imprimir</vt:lpstr>
      <vt:lpstr>HGO!Títulos_a_imprimir</vt:lpstr>
      <vt:lpstr>JAL!Títulos_a_imprimir</vt:lpstr>
      <vt:lpstr>MEX!Títulos_a_imprimir</vt:lpstr>
      <vt:lpstr>MICH!Títulos_a_imprimir</vt:lpstr>
      <vt:lpstr>MOR!Títulos_a_imprimir</vt:lpstr>
      <vt:lpstr>NAY!Títulos_a_imprimir</vt:lpstr>
      <vt:lpstr>NL!Títulos_a_imprimir</vt:lpstr>
      <vt:lpstr>OAX!Títulos_a_imprimir</vt:lpstr>
      <vt:lpstr>PUE!Títulos_a_imprimir</vt:lpstr>
      <vt:lpstr>QRO!Títulos_a_imprimir</vt:lpstr>
      <vt:lpstr>QRR!Títulos_a_imprimir</vt:lpstr>
      <vt:lpstr>SIN!Títulos_a_imprimir</vt:lpstr>
      <vt:lpstr>SLP!Títulos_a_imprimir</vt:lpstr>
      <vt:lpstr>SON!Títulos_a_imprimir</vt:lpstr>
      <vt:lpstr>TAB!Títulos_a_imprimir</vt:lpstr>
      <vt:lpstr>TAM!Títulos_a_imprimir</vt:lpstr>
      <vt:lpstr>TLX!Títulos_a_imprimir</vt:lpstr>
      <vt:lpstr>VER!Títulos_a_imprimir</vt:lpstr>
      <vt:lpstr>YUC!Títulos_a_imprimir</vt:lpstr>
      <vt:lpstr>ZAC!Títulos_a_imprimir</vt:lpstr>
    </vt:vector>
  </TitlesOfParts>
  <Company>FINANCIERA RURAL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rdiaz</dc:creator>
  <cp:lastModifiedBy>Israel Mendoza Pacheco</cp:lastModifiedBy>
  <cp:lastPrinted>2017-06-09T00:43:51Z</cp:lastPrinted>
  <dcterms:created xsi:type="dcterms:W3CDTF">2010-03-16T23:03:45Z</dcterms:created>
  <dcterms:modified xsi:type="dcterms:W3CDTF">2023-01-31T18:59:08Z</dcterms:modified>
</cp:coreProperties>
</file>