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Gestion_Seguimiento\Informacion_Gestion\SIPOT\Fracc XXX\"/>
    </mc:Choice>
  </mc:AlternateContent>
  <xr:revisionPtr revIDLastSave="0" documentId="13_ncr:1_{06A4EA81-CE32-48C4-AC98-62800D734577}" xr6:coauthVersionLast="47" xr6:coauthVersionMax="47" xr10:uidLastSave="{00000000-0000-0000-0000-000000000000}"/>
  <bookViews>
    <workbookView xWindow="-120" yWindow="-120" windowWidth="29040" windowHeight="15840" tabRatio="975" xr2:uid="{00000000-000D-0000-FFFF-FFFF00000000}"/>
  </bookViews>
  <sheets>
    <sheet name="Nacional" sheetId="35" r:id="rId1"/>
    <sheet name="AGS" sheetId="5" r:id="rId2"/>
    <sheet name="BC" sheetId="13" r:id="rId3"/>
    <sheet name="BCS" sheetId="14" r:id="rId4"/>
    <sheet name="CAM" sheetId="27" r:id="rId5"/>
    <sheet name="CHIS" sheetId="28" r:id="rId6"/>
    <sheet name="CHH" sheetId="17" r:id="rId7"/>
    <sheet name="COH" sheetId="18" r:id="rId8"/>
    <sheet name="COL" sheetId="4" r:id="rId9"/>
    <sheet name="CDMX" sheetId="32" r:id="rId10"/>
    <sheet name="DGO" sheetId="19" r:id="rId11"/>
    <sheet name="GTO" sheetId="9" r:id="rId12"/>
    <sheet name="GRO" sheetId="6" r:id="rId13"/>
    <sheet name="HGO" sheetId="8" r:id="rId14"/>
    <sheet name="JAL" sheetId="3" r:id="rId15"/>
    <sheet name="MEX" sheetId="7" r:id="rId16"/>
    <sheet name="MICH" sheetId="2" r:id="rId17"/>
    <sheet name="MOR" sheetId="22" r:id="rId18"/>
    <sheet name="NAY" sheetId="1" r:id="rId19"/>
    <sheet name="NL" sheetId="20" r:id="rId20"/>
    <sheet name="OAX" sheetId="23" r:id="rId21"/>
    <sheet name="PUE" sheetId="24" r:id="rId22"/>
    <sheet name="QRO" sheetId="10" r:id="rId23"/>
    <sheet name="QRR" sheetId="29" r:id="rId24"/>
    <sheet name="SLP" sheetId="11" r:id="rId25"/>
    <sheet name="SIN" sheetId="15" r:id="rId26"/>
    <sheet name="SON" sheetId="16" r:id="rId27"/>
    <sheet name="TAB" sheetId="30" r:id="rId28"/>
    <sheet name="TAM" sheetId="21" r:id="rId29"/>
    <sheet name="TLX" sheetId="25" r:id="rId30"/>
    <sheet name="VER" sheetId="26" r:id="rId31"/>
    <sheet name="YUC" sheetId="31" r:id="rId32"/>
    <sheet name="ZAC" sheetId="12" r:id="rId33"/>
  </sheets>
  <definedNames>
    <definedName name="_xlnm.Print_Area" localSheetId="1">AGS!$A$1:$L$37</definedName>
    <definedName name="_xlnm.Print_Area" localSheetId="2">BC!$A$1:$L$37</definedName>
    <definedName name="_xlnm.Print_Area" localSheetId="3">BCS!$A$1:$L$37</definedName>
    <definedName name="_xlnm.Print_Area" localSheetId="4">CAM!$A$1:$L$37</definedName>
    <definedName name="_xlnm.Print_Area" localSheetId="9">CDMX!$A$1:$L$37</definedName>
    <definedName name="_xlnm.Print_Area" localSheetId="6">CHH!$A$1:$L$37</definedName>
    <definedName name="_xlnm.Print_Area" localSheetId="5">CHIS!$A$1:$L$37</definedName>
    <definedName name="_xlnm.Print_Area" localSheetId="7">COH!$A$1:$L$37</definedName>
    <definedName name="_xlnm.Print_Area" localSheetId="8">COL!$A$1:$L$37</definedName>
    <definedName name="_xlnm.Print_Area" localSheetId="10">DGO!$A$1:$L$37</definedName>
    <definedName name="_xlnm.Print_Area" localSheetId="12">GRO!$A$1:$L$37</definedName>
    <definedName name="_xlnm.Print_Area" localSheetId="11">GTO!$A$1:$L$37</definedName>
    <definedName name="_xlnm.Print_Area" localSheetId="13">HGO!$A$1:$L$37</definedName>
    <definedName name="_xlnm.Print_Area" localSheetId="14">JAL!$A$1:$L$37</definedName>
    <definedName name="_xlnm.Print_Area" localSheetId="15">MEX!$A$1:$L$37</definedName>
    <definedName name="_xlnm.Print_Area" localSheetId="16">MICH!$A$1:$L$37</definedName>
    <definedName name="_xlnm.Print_Area" localSheetId="17">MOR!$A$1:$L$37</definedName>
    <definedName name="_xlnm.Print_Area" localSheetId="18">NAY!$A$1:$L$37</definedName>
    <definedName name="_xlnm.Print_Area" localSheetId="19">NL!$A$1:$L$37</definedName>
    <definedName name="_xlnm.Print_Area" localSheetId="20">OAX!$A$1:$L$37</definedName>
    <definedName name="_xlnm.Print_Area" localSheetId="21">PUE!$A$1:$L$37</definedName>
    <definedName name="_xlnm.Print_Area" localSheetId="22">QRO!$A$1:$L$37</definedName>
    <definedName name="_xlnm.Print_Area" localSheetId="23">QRR!$A$1:$L$37</definedName>
    <definedName name="_xlnm.Print_Area" localSheetId="25">SIN!$A$1:$L$37</definedName>
    <definedName name="_xlnm.Print_Area" localSheetId="24">SLP!$A$1:$L$37</definedName>
    <definedName name="_xlnm.Print_Area" localSheetId="26">SON!$A$1:$L$37</definedName>
    <definedName name="_xlnm.Print_Area" localSheetId="27">TAB!$A$1:$L$37</definedName>
    <definedName name="_xlnm.Print_Area" localSheetId="28">TAM!$A$1:$L$37</definedName>
    <definedName name="_xlnm.Print_Area" localSheetId="29">TLX!$A$1:$L$37</definedName>
    <definedName name="_xlnm.Print_Area" localSheetId="30">VER!$A$1:$L$37</definedName>
    <definedName name="_xlnm.Print_Area" localSheetId="31">YUC!$A$1:$L$37</definedName>
    <definedName name="_xlnm.Print_Area" localSheetId="32">ZAC!$A$1:$L$37</definedName>
    <definedName name="_xlnm.Print_Titles" localSheetId="1">AGS!$1:$8</definedName>
    <definedName name="_xlnm.Print_Titles" localSheetId="2">BC!$1:$8</definedName>
    <definedName name="_xlnm.Print_Titles" localSheetId="3">BCS!$1:$8</definedName>
    <definedName name="_xlnm.Print_Titles" localSheetId="4">CAM!$1:$8</definedName>
    <definedName name="_xlnm.Print_Titles" localSheetId="9">CDMX!$1:$8</definedName>
    <definedName name="_xlnm.Print_Titles" localSheetId="6">CHH!$1:$8</definedName>
    <definedName name="_xlnm.Print_Titles" localSheetId="5">CHIS!$1:$8</definedName>
    <definedName name="_xlnm.Print_Titles" localSheetId="7">COH!$1:$8</definedName>
    <definedName name="_xlnm.Print_Titles" localSheetId="8">COL!$1:$8</definedName>
    <definedName name="_xlnm.Print_Titles" localSheetId="10">DGO!$1:$8</definedName>
    <definedName name="_xlnm.Print_Titles" localSheetId="12">GRO!$1:$8</definedName>
    <definedName name="_xlnm.Print_Titles" localSheetId="11">GTO!$1:$8</definedName>
    <definedName name="_xlnm.Print_Titles" localSheetId="13">HGO!$1:$8</definedName>
    <definedName name="_xlnm.Print_Titles" localSheetId="14">JAL!$1:$8</definedName>
    <definedName name="_xlnm.Print_Titles" localSheetId="15">MEX!$1:$8</definedName>
    <definedName name="_xlnm.Print_Titles" localSheetId="16">MICH!$1:$8</definedName>
    <definedName name="_xlnm.Print_Titles" localSheetId="17">MOR!$1:$8</definedName>
    <definedName name="_xlnm.Print_Titles" localSheetId="18">NAY!$1:$8</definedName>
    <definedName name="_xlnm.Print_Titles" localSheetId="19">NL!$1:$8</definedName>
    <definedName name="_xlnm.Print_Titles" localSheetId="20">OAX!$1:$8</definedName>
    <definedName name="_xlnm.Print_Titles" localSheetId="21">PUE!$1:$8</definedName>
    <definedName name="_xlnm.Print_Titles" localSheetId="22">QRO!$1:$8</definedName>
    <definedName name="_xlnm.Print_Titles" localSheetId="23">QRR!$1:$8</definedName>
    <definedName name="_xlnm.Print_Titles" localSheetId="25">SIN!$1:$8</definedName>
    <definedName name="_xlnm.Print_Titles" localSheetId="24">SLP!$1:$8</definedName>
    <definedName name="_xlnm.Print_Titles" localSheetId="26">SON!$1:$8</definedName>
    <definedName name="_xlnm.Print_Titles" localSheetId="27">TAB!$1:$8</definedName>
    <definedName name="_xlnm.Print_Titles" localSheetId="28">TAM!$1:$8</definedName>
    <definedName name="_xlnm.Print_Titles" localSheetId="29">TLX!$1:$8</definedName>
    <definedName name="_xlnm.Print_Titles" localSheetId="30">VER!$1:$8</definedName>
    <definedName name="_xlnm.Print_Titles" localSheetId="31">YUC!$1:$8</definedName>
    <definedName name="_xlnm.Print_Titles" localSheetId="32">ZAC!$1:$8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35" l="1"/>
  <c r="E21" i="35"/>
  <c r="E20" i="35"/>
  <c r="E19" i="35"/>
  <c r="E18" i="35"/>
  <c r="E17" i="35"/>
  <c r="L16" i="35"/>
  <c r="K16" i="35"/>
  <c r="J16" i="35"/>
  <c r="I16" i="35"/>
  <c r="H16" i="35"/>
  <c r="G16" i="35"/>
  <c r="F16" i="35"/>
  <c r="E15" i="35"/>
  <c r="E14" i="35"/>
  <c r="E13" i="35"/>
  <c r="E12" i="35"/>
  <c r="E11" i="35"/>
  <c r="E10" i="35"/>
  <c r="L9" i="35"/>
  <c r="K9" i="35"/>
  <c r="J9" i="35"/>
  <c r="I9" i="35"/>
  <c r="H9" i="35"/>
  <c r="G9" i="35"/>
  <c r="F9" i="35"/>
  <c r="E22" i="12"/>
  <c r="E21" i="12"/>
  <c r="E20" i="12"/>
  <c r="E19" i="12"/>
  <c r="E18" i="12"/>
  <c r="E17" i="12"/>
  <c r="L16" i="12"/>
  <c r="K16" i="12"/>
  <c r="J16" i="12"/>
  <c r="I16" i="12"/>
  <c r="H16" i="12"/>
  <c r="G16" i="12"/>
  <c r="F16" i="12"/>
  <c r="E15" i="12"/>
  <c r="E14" i="12"/>
  <c r="E13" i="12"/>
  <c r="E12" i="12"/>
  <c r="E11" i="12"/>
  <c r="E10" i="12"/>
  <c r="L9" i="12"/>
  <c r="K9" i="12"/>
  <c r="J9" i="12"/>
  <c r="I9" i="12"/>
  <c r="H9" i="12"/>
  <c r="G9" i="12"/>
  <c r="F9" i="12"/>
  <c r="E22" i="31"/>
  <c r="E21" i="31"/>
  <c r="E20" i="31"/>
  <c r="E19" i="31"/>
  <c r="E18" i="31"/>
  <c r="E17" i="31"/>
  <c r="L16" i="31"/>
  <c r="K16" i="31"/>
  <c r="J16" i="31"/>
  <c r="I16" i="31"/>
  <c r="H16" i="31"/>
  <c r="G16" i="31"/>
  <c r="F16" i="31"/>
  <c r="E15" i="31"/>
  <c r="E14" i="31"/>
  <c r="E13" i="31"/>
  <c r="E12" i="31"/>
  <c r="E11" i="31"/>
  <c r="E10" i="31"/>
  <c r="L9" i="31"/>
  <c r="K9" i="31"/>
  <c r="J9" i="31"/>
  <c r="I9" i="31"/>
  <c r="H9" i="31"/>
  <c r="G9" i="31"/>
  <c r="F9" i="31"/>
  <c r="E22" i="26"/>
  <c r="E21" i="26"/>
  <c r="E20" i="26"/>
  <c r="E19" i="26"/>
  <c r="E18" i="26"/>
  <c r="E17" i="26"/>
  <c r="L16" i="26"/>
  <c r="K16" i="26"/>
  <c r="J16" i="26"/>
  <c r="I16" i="26"/>
  <c r="H16" i="26"/>
  <c r="G16" i="26"/>
  <c r="F16" i="26"/>
  <c r="E15" i="26"/>
  <c r="E14" i="26"/>
  <c r="E13" i="26"/>
  <c r="E12" i="26"/>
  <c r="E11" i="26"/>
  <c r="E10" i="26"/>
  <c r="L9" i="26"/>
  <c r="K9" i="26"/>
  <c r="J9" i="26"/>
  <c r="I9" i="26"/>
  <c r="H9" i="26"/>
  <c r="G9" i="26"/>
  <c r="F9" i="26"/>
  <c r="E22" i="25"/>
  <c r="E21" i="25"/>
  <c r="E20" i="25"/>
  <c r="E19" i="25"/>
  <c r="E18" i="25"/>
  <c r="E17" i="25"/>
  <c r="L16" i="25"/>
  <c r="K16" i="25"/>
  <c r="J16" i="25"/>
  <c r="I16" i="25"/>
  <c r="H16" i="25"/>
  <c r="G16" i="25"/>
  <c r="F16" i="25"/>
  <c r="E15" i="25"/>
  <c r="E14" i="25"/>
  <c r="E13" i="25"/>
  <c r="E12" i="25"/>
  <c r="E11" i="25"/>
  <c r="E10" i="25"/>
  <c r="L9" i="25"/>
  <c r="K9" i="25"/>
  <c r="J9" i="25"/>
  <c r="I9" i="25"/>
  <c r="H9" i="25"/>
  <c r="G9" i="25"/>
  <c r="F9" i="25"/>
  <c r="E22" i="21"/>
  <c r="E21" i="21"/>
  <c r="E20" i="21"/>
  <c r="E19" i="21"/>
  <c r="E18" i="21"/>
  <c r="E17" i="21"/>
  <c r="L16" i="21"/>
  <c r="K16" i="21"/>
  <c r="J16" i="21"/>
  <c r="I16" i="21"/>
  <c r="H16" i="21"/>
  <c r="G16" i="21"/>
  <c r="F16" i="21"/>
  <c r="E15" i="21"/>
  <c r="E14" i="21"/>
  <c r="E13" i="21"/>
  <c r="E12" i="21"/>
  <c r="E11" i="21"/>
  <c r="E10" i="21"/>
  <c r="L9" i="21"/>
  <c r="K9" i="21"/>
  <c r="J9" i="21"/>
  <c r="I9" i="21"/>
  <c r="H9" i="21"/>
  <c r="G9" i="21"/>
  <c r="F9" i="21"/>
  <c r="E22" i="30"/>
  <c r="E21" i="30"/>
  <c r="E20" i="30"/>
  <c r="E19" i="30"/>
  <c r="E18" i="30"/>
  <c r="E17" i="30"/>
  <c r="L16" i="30"/>
  <c r="K16" i="30"/>
  <c r="J16" i="30"/>
  <c r="I16" i="30"/>
  <c r="H16" i="30"/>
  <c r="G16" i="30"/>
  <c r="F16" i="30"/>
  <c r="E15" i="30"/>
  <c r="E14" i="30"/>
  <c r="E13" i="30"/>
  <c r="E12" i="30"/>
  <c r="E11" i="30"/>
  <c r="E10" i="30"/>
  <c r="L9" i="30"/>
  <c r="K9" i="30"/>
  <c r="J9" i="30"/>
  <c r="I9" i="30"/>
  <c r="H9" i="30"/>
  <c r="G9" i="30"/>
  <c r="F9" i="30"/>
  <c r="E22" i="16"/>
  <c r="E21" i="16"/>
  <c r="E20" i="16"/>
  <c r="E19" i="16"/>
  <c r="E18" i="16"/>
  <c r="E17" i="16"/>
  <c r="L16" i="16"/>
  <c r="K16" i="16"/>
  <c r="J16" i="16"/>
  <c r="I16" i="16"/>
  <c r="H16" i="16"/>
  <c r="G16" i="16"/>
  <c r="F16" i="16"/>
  <c r="E15" i="16"/>
  <c r="E14" i="16"/>
  <c r="E13" i="16"/>
  <c r="E12" i="16"/>
  <c r="E11" i="16"/>
  <c r="E10" i="16"/>
  <c r="L9" i="16"/>
  <c r="K9" i="16"/>
  <c r="J9" i="16"/>
  <c r="I9" i="16"/>
  <c r="H9" i="16"/>
  <c r="G9" i="16"/>
  <c r="F9" i="16"/>
  <c r="E22" i="15"/>
  <c r="E21" i="15"/>
  <c r="E20" i="15"/>
  <c r="E19" i="15"/>
  <c r="E18" i="15"/>
  <c r="E17" i="15"/>
  <c r="L16" i="15"/>
  <c r="K16" i="15"/>
  <c r="J16" i="15"/>
  <c r="I16" i="15"/>
  <c r="H16" i="15"/>
  <c r="G16" i="15"/>
  <c r="F16" i="15"/>
  <c r="E15" i="15"/>
  <c r="E14" i="15"/>
  <c r="E13" i="15"/>
  <c r="E12" i="15"/>
  <c r="E11" i="15"/>
  <c r="E10" i="15"/>
  <c r="L9" i="15"/>
  <c r="K9" i="15"/>
  <c r="J9" i="15"/>
  <c r="I9" i="15"/>
  <c r="H9" i="15"/>
  <c r="G9" i="15"/>
  <c r="F9" i="15"/>
  <c r="E22" i="11"/>
  <c r="E21" i="11"/>
  <c r="E20" i="11"/>
  <c r="E19" i="11"/>
  <c r="E18" i="11"/>
  <c r="E17" i="11"/>
  <c r="L16" i="11"/>
  <c r="K16" i="11"/>
  <c r="J16" i="11"/>
  <c r="I16" i="11"/>
  <c r="H16" i="11"/>
  <c r="G16" i="11"/>
  <c r="F16" i="11"/>
  <c r="E15" i="11"/>
  <c r="E14" i="11"/>
  <c r="E13" i="11"/>
  <c r="E12" i="11"/>
  <c r="E11" i="11"/>
  <c r="E10" i="11"/>
  <c r="L9" i="11"/>
  <c r="K9" i="11"/>
  <c r="J9" i="11"/>
  <c r="I9" i="11"/>
  <c r="H9" i="11"/>
  <c r="G9" i="11"/>
  <c r="F9" i="11"/>
  <c r="E22" i="29"/>
  <c r="E21" i="29"/>
  <c r="E20" i="29"/>
  <c r="E19" i="29"/>
  <c r="E18" i="29"/>
  <c r="E17" i="29"/>
  <c r="L16" i="29"/>
  <c r="K16" i="29"/>
  <c r="J16" i="29"/>
  <c r="I16" i="29"/>
  <c r="H16" i="29"/>
  <c r="G16" i="29"/>
  <c r="F16" i="29"/>
  <c r="E15" i="29"/>
  <c r="E14" i="29"/>
  <c r="E13" i="29"/>
  <c r="E12" i="29"/>
  <c r="E11" i="29"/>
  <c r="E10" i="29"/>
  <c r="L9" i="29"/>
  <c r="K9" i="29"/>
  <c r="J9" i="29"/>
  <c r="I9" i="29"/>
  <c r="H9" i="29"/>
  <c r="G9" i="29"/>
  <c r="F9" i="29"/>
  <c r="E22" i="10"/>
  <c r="E21" i="10"/>
  <c r="E20" i="10"/>
  <c r="E19" i="10"/>
  <c r="E18" i="10"/>
  <c r="E17" i="10"/>
  <c r="L16" i="10"/>
  <c r="K16" i="10"/>
  <c r="J16" i="10"/>
  <c r="I16" i="10"/>
  <c r="H16" i="10"/>
  <c r="G16" i="10"/>
  <c r="F16" i="10"/>
  <c r="E15" i="10"/>
  <c r="E14" i="10"/>
  <c r="E13" i="10"/>
  <c r="E12" i="10"/>
  <c r="E11" i="10"/>
  <c r="E10" i="10"/>
  <c r="L9" i="10"/>
  <c r="K9" i="10"/>
  <c r="J9" i="10"/>
  <c r="I9" i="10"/>
  <c r="H9" i="10"/>
  <c r="G9" i="10"/>
  <c r="F9" i="10"/>
  <c r="E22" i="24"/>
  <c r="E21" i="24"/>
  <c r="E20" i="24"/>
  <c r="E19" i="24"/>
  <c r="E18" i="24"/>
  <c r="E17" i="24"/>
  <c r="L16" i="24"/>
  <c r="K16" i="24"/>
  <c r="J16" i="24"/>
  <c r="I16" i="24"/>
  <c r="H16" i="24"/>
  <c r="G16" i="24"/>
  <c r="F16" i="24"/>
  <c r="E15" i="24"/>
  <c r="E14" i="24"/>
  <c r="E13" i="24"/>
  <c r="E12" i="24"/>
  <c r="E11" i="24"/>
  <c r="E10" i="24"/>
  <c r="L9" i="24"/>
  <c r="K9" i="24"/>
  <c r="J9" i="24"/>
  <c r="I9" i="24"/>
  <c r="H9" i="24"/>
  <c r="G9" i="24"/>
  <c r="F9" i="24"/>
  <c r="E22" i="23"/>
  <c r="E21" i="23"/>
  <c r="E20" i="23"/>
  <c r="E19" i="23"/>
  <c r="E18" i="23"/>
  <c r="E17" i="23"/>
  <c r="L16" i="23"/>
  <c r="K16" i="23"/>
  <c r="J16" i="23"/>
  <c r="I16" i="23"/>
  <c r="H16" i="23"/>
  <c r="G16" i="23"/>
  <c r="F16" i="23"/>
  <c r="E15" i="23"/>
  <c r="E14" i="23"/>
  <c r="E13" i="23"/>
  <c r="E12" i="23"/>
  <c r="E11" i="23"/>
  <c r="E10" i="23"/>
  <c r="L9" i="23"/>
  <c r="K9" i="23"/>
  <c r="J9" i="23"/>
  <c r="I9" i="23"/>
  <c r="H9" i="23"/>
  <c r="G9" i="23"/>
  <c r="F9" i="23"/>
  <c r="E22" i="20"/>
  <c r="E21" i="20"/>
  <c r="E20" i="20"/>
  <c r="E19" i="20"/>
  <c r="E18" i="20"/>
  <c r="E17" i="20"/>
  <c r="L16" i="20"/>
  <c r="K16" i="20"/>
  <c r="J16" i="20"/>
  <c r="I16" i="20"/>
  <c r="H16" i="20"/>
  <c r="G16" i="20"/>
  <c r="F16" i="20"/>
  <c r="E15" i="20"/>
  <c r="E14" i="20"/>
  <c r="E13" i="20"/>
  <c r="E12" i="20"/>
  <c r="E11" i="20"/>
  <c r="E10" i="20"/>
  <c r="L9" i="20"/>
  <c r="K9" i="20"/>
  <c r="J9" i="20"/>
  <c r="I9" i="20"/>
  <c r="H9" i="20"/>
  <c r="G9" i="20"/>
  <c r="F9" i="20"/>
  <c r="E22" i="1"/>
  <c r="E21" i="1"/>
  <c r="E20" i="1"/>
  <c r="E19" i="1"/>
  <c r="E18" i="1"/>
  <c r="E17" i="1"/>
  <c r="L16" i="1"/>
  <c r="K16" i="1"/>
  <c r="J16" i="1"/>
  <c r="I16" i="1"/>
  <c r="H16" i="1"/>
  <c r="G16" i="1"/>
  <c r="F16" i="1"/>
  <c r="E15" i="1"/>
  <c r="E14" i="1"/>
  <c r="E13" i="1"/>
  <c r="E12" i="1"/>
  <c r="E11" i="1"/>
  <c r="E10" i="1"/>
  <c r="L9" i="1"/>
  <c r="K9" i="1"/>
  <c r="J9" i="1"/>
  <c r="I9" i="1"/>
  <c r="H9" i="1"/>
  <c r="G9" i="1"/>
  <c r="F9" i="1"/>
  <c r="E22" i="22"/>
  <c r="E21" i="22"/>
  <c r="E20" i="22"/>
  <c r="E19" i="22"/>
  <c r="E18" i="22"/>
  <c r="E17" i="22"/>
  <c r="L16" i="22"/>
  <c r="K16" i="22"/>
  <c r="J16" i="22"/>
  <c r="I16" i="22"/>
  <c r="H16" i="22"/>
  <c r="G16" i="22"/>
  <c r="F16" i="22"/>
  <c r="E15" i="22"/>
  <c r="E14" i="22"/>
  <c r="E13" i="22"/>
  <c r="E12" i="22"/>
  <c r="E11" i="22"/>
  <c r="E10" i="22"/>
  <c r="L9" i="22"/>
  <c r="K9" i="22"/>
  <c r="J9" i="22"/>
  <c r="I9" i="22"/>
  <c r="H9" i="22"/>
  <c r="G9" i="22"/>
  <c r="F9" i="22"/>
  <c r="E22" i="2"/>
  <c r="E21" i="2"/>
  <c r="E20" i="2"/>
  <c r="E19" i="2"/>
  <c r="E18" i="2"/>
  <c r="E17" i="2"/>
  <c r="L16" i="2"/>
  <c r="K16" i="2"/>
  <c r="J16" i="2"/>
  <c r="I16" i="2"/>
  <c r="H16" i="2"/>
  <c r="G16" i="2"/>
  <c r="F16" i="2"/>
  <c r="E15" i="2"/>
  <c r="E14" i="2"/>
  <c r="E13" i="2"/>
  <c r="E12" i="2"/>
  <c r="E11" i="2"/>
  <c r="E10" i="2"/>
  <c r="L9" i="2"/>
  <c r="K9" i="2"/>
  <c r="J9" i="2"/>
  <c r="I9" i="2"/>
  <c r="H9" i="2"/>
  <c r="G9" i="2"/>
  <c r="F9" i="2"/>
  <c r="E22" i="7"/>
  <c r="E21" i="7"/>
  <c r="E20" i="7"/>
  <c r="E19" i="7"/>
  <c r="E18" i="7"/>
  <c r="E17" i="7"/>
  <c r="L16" i="7"/>
  <c r="K16" i="7"/>
  <c r="J16" i="7"/>
  <c r="I16" i="7"/>
  <c r="H16" i="7"/>
  <c r="G16" i="7"/>
  <c r="F16" i="7"/>
  <c r="E15" i="7"/>
  <c r="E14" i="7"/>
  <c r="E13" i="7"/>
  <c r="E12" i="7"/>
  <c r="E11" i="7"/>
  <c r="E10" i="7"/>
  <c r="L9" i="7"/>
  <c r="K9" i="7"/>
  <c r="J9" i="7"/>
  <c r="I9" i="7"/>
  <c r="H9" i="7"/>
  <c r="G9" i="7"/>
  <c r="F9" i="7"/>
  <c r="E22" i="3"/>
  <c r="E21" i="3"/>
  <c r="E20" i="3"/>
  <c r="E19" i="3"/>
  <c r="E18" i="3"/>
  <c r="E17" i="3"/>
  <c r="L16" i="3"/>
  <c r="K16" i="3"/>
  <c r="J16" i="3"/>
  <c r="I16" i="3"/>
  <c r="H16" i="3"/>
  <c r="G16" i="3"/>
  <c r="F16" i="3"/>
  <c r="E15" i="3"/>
  <c r="E14" i="3"/>
  <c r="E13" i="3"/>
  <c r="E12" i="3"/>
  <c r="E11" i="3"/>
  <c r="E10" i="3"/>
  <c r="L9" i="3"/>
  <c r="K9" i="3"/>
  <c r="J9" i="3"/>
  <c r="I9" i="3"/>
  <c r="H9" i="3"/>
  <c r="G9" i="3"/>
  <c r="F9" i="3"/>
  <c r="E20" i="8"/>
  <c r="E19" i="8"/>
  <c r="E18" i="8"/>
  <c r="E17" i="8"/>
  <c r="L16" i="8"/>
  <c r="K16" i="8"/>
  <c r="J16" i="8"/>
  <c r="I16" i="8"/>
  <c r="H16" i="8"/>
  <c r="G16" i="8"/>
  <c r="F16" i="8"/>
  <c r="E15" i="8"/>
  <c r="E14" i="8"/>
  <c r="E13" i="8"/>
  <c r="E12" i="8"/>
  <c r="E11" i="8"/>
  <c r="E10" i="8"/>
  <c r="L9" i="8"/>
  <c r="K9" i="8"/>
  <c r="J9" i="8"/>
  <c r="I9" i="8"/>
  <c r="H9" i="8"/>
  <c r="G9" i="8"/>
  <c r="F9" i="8"/>
  <c r="E22" i="6"/>
  <c r="E21" i="6"/>
  <c r="E20" i="6"/>
  <c r="E19" i="6"/>
  <c r="E18" i="6"/>
  <c r="E17" i="6"/>
  <c r="L16" i="6"/>
  <c r="K16" i="6"/>
  <c r="J16" i="6"/>
  <c r="I16" i="6"/>
  <c r="H16" i="6"/>
  <c r="G16" i="6"/>
  <c r="F16" i="6"/>
  <c r="E15" i="6"/>
  <c r="E14" i="6"/>
  <c r="E13" i="6"/>
  <c r="E12" i="6"/>
  <c r="E11" i="6"/>
  <c r="E10" i="6"/>
  <c r="L9" i="6"/>
  <c r="K9" i="6"/>
  <c r="J9" i="6"/>
  <c r="I9" i="6"/>
  <c r="H9" i="6"/>
  <c r="G9" i="6"/>
  <c r="F9" i="6"/>
  <c r="E22" i="9"/>
  <c r="E21" i="9"/>
  <c r="E20" i="9"/>
  <c r="E19" i="9"/>
  <c r="E18" i="9"/>
  <c r="E17" i="9"/>
  <c r="L16" i="9"/>
  <c r="K16" i="9"/>
  <c r="J16" i="9"/>
  <c r="I16" i="9"/>
  <c r="H16" i="9"/>
  <c r="G16" i="9"/>
  <c r="F16" i="9"/>
  <c r="E15" i="9"/>
  <c r="E14" i="9"/>
  <c r="E13" i="9"/>
  <c r="E12" i="9"/>
  <c r="E11" i="9"/>
  <c r="E10" i="9"/>
  <c r="L9" i="9"/>
  <c r="K9" i="9"/>
  <c r="J9" i="9"/>
  <c r="I9" i="9"/>
  <c r="H9" i="9"/>
  <c r="G9" i="9"/>
  <c r="F9" i="9"/>
  <c r="E22" i="19"/>
  <c r="E21" i="19"/>
  <c r="E20" i="19"/>
  <c r="E19" i="19"/>
  <c r="E18" i="19"/>
  <c r="E17" i="19"/>
  <c r="L16" i="19"/>
  <c r="K16" i="19"/>
  <c r="J16" i="19"/>
  <c r="I16" i="19"/>
  <c r="H16" i="19"/>
  <c r="G16" i="19"/>
  <c r="F16" i="19"/>
  <c r="E15" i="19"/>
  <c r="E14" i="19"/>
  <c r="E13" i="19"/>
  <c r="E12" i="19"/>
  <c r="E11" i="19"/>
  <c r="E10" i="19"/>
  <c r="L9" i="19"/>
  <c r="K9" i="19"/>
  <c r="J9" i="19"/>
  <c r="I9" i="19"/>
  <c r="H9" i="19"/>
  <c r="G9" i="19"/>
  <c r="F9" i="19"/>
  <c r="E22" i="32"/>
  <c r="E21" i="32"/>
  <c r="E20" i="32"/>
  <c r="E19" i="32"/>
  <c r="E18" i="32"/>
  <c r="E17" i="32"/>
  <c r="L16" i="32"/>
  <c r="K16" i="32"/>
  <c r="J16" i="32"/>
  <c r="I16" i="32"/>
  <c r="H16" i="32"/>
  <c r="G16" i="32"/>
  <c r="F16" i="32"/>
  <c r="E15" i="32"/>
  <c r="E14" i="32"/>
  <c r="E13" i="32"/>
  <c r="E12" i="32"/>
  <c r="E11" i="32"/>
  <c r="E10" i="32"/>
  <c r="L9" i="32"/>
  <c r="K9" i="32"/>
  <c r="J9" i="32"/>
  <c r="I9" i="32"/>
  <c r="H9" i="32"/>
  <c r="G9" i="32"/>
  <c r="F9" i="32"/>
  <c r="E22" i="4"/>
  <c r="E21" i="4"/>
  <c r="E20" i="4"/>
  <c r="E19" i="4"/>
  <c r="E18" i="4"/>
  <c r="E17" i="4"/>
  <c r="L16" i="4"/>
  <c r="K16" i="4"/>
  <c r="J16" i="4"/>
  <c r="I16" i="4"/>
  <c r="H16" i="4"/>
  <c r="G16" i="4"/>
  <c r="F16" i="4"/>
  <c r="E15" i="4"/>
  <c r="E14" i="4"/>
  <c r="E13" i="4"/>
  <c r="E12" i="4"/>
  <c r="E11" i="4"/>
  <c r="E10" i="4"/>
  <c r="L9" i="4"/>
  <c r="K9" i="4"/>
  <c r="J9" i="4"/>
  <c r="I9" i="4"/>
  <c r="H9" i="4"/>
  <c r="G9" i="4"/>
  <c r="F9" i="4"/>
  <c r="E22" i="18"/>
  <c r="E21" i="18"/>
  <c r="E20" i="18"/>
  <c r="E19" i="18"/>
  <c r="E18" i="18"/>
  <c r="E17" i="18"/>
  <c r="L16" i="18"/>
  <c r="K16" i="18"/>
  <c r="J16" i="18"/>
  <c r="I16" i="18"/>
  <c r="H16" i="18"/>
  <c r="G16" i="18"/>
  <c r="F16" i="18"/>
  <c r="E15" i="18"/>
  <c r="E14" i="18"/>
  <c r="E13" i="18"/>
  <c r="E12" i="18"/>
  <c r="E11" i="18"/>
  <c r="E10" i="18"/>
  <c r="L9" i="18"/>
  <c r="K9" i="18"/>
  <c r="J9" i="18"/>
  <c r="I9" i="18"/>
  <c r="H9" i="18"/>
  <c r="G9" i="18"/>
  <c r="F9" i="18"/>
  <c r="E22" i="17"/>
  <c r="E21" i="17"/>
  <c r="E20" i="17"/>
  <c r="E19" i="17"/>
  <c r="E18" i="17"/>
  <c r="E17" i="17"/>
  <c r="L16" i="17"/>
  <c r="K16" i="17"/>
  <c r="J16" i="17"/>
  <c r="I16" i="17"/>
  <c r="H16" i="17"/>
  <c r="G16" i="17"/>
  <c r="F16" i="17"/>
  <c r="E15" i="17"/>
  <c r="E14" i="17"/>
  <c r="E13" i="17"/>
  <c r="E12" i="17"/>
  <c r="E11" i="17"/>
  <c r="E10" i="17"/>
  <c r="L9" i="17"/>
  <c r="K9" i="17"/>
  <c r="J9" i="17"/>
  <c r="I9" i="17"/>
  <c r="H9" i="17"/>
  <c r="G9" i="17"/>
  <c r="F9" i="17"/>
  <c r="E22" i="28"/>
  <c r="E21" i="28"/>
  <c r="E20" i="28"/>
  <c r="E19" i="28"/>
  <c r="E18" i="28"/>
  <c r="E17" i="28"/>
  <c r="L16" i="28"/>
  <c r="K16" i="28"/>
  <c r="J16" i="28"/>
  <c r="I16" i="28"/>
  <c r="H16" i="28"/>
  <c r="G16" i="28"/>
  <c r="F16" i="28"/>
  <c r="E15" i="28"/>
  <c r="E14" i="28"/>
  <c r="E13" i="28"/>
  <c r="E12" i="28"/>
  <c r="E11" i="28"/>
  <c r="E10" i="28"/>
  <c r="L9" i="28"/>
  <c r="K9" i="28"/>
  <c r="J9" i="28"/>
  <c r="I9" i="28"/>
  <c r="H9" i="28"/>
  <c r="G9" i="28"/>
  <c r="F9" i="28"/>
  <c r="E22" i="27"/>
  <c r="E21" i="27"/>
  <c r="E20" i="27"/>
  <c r="E19" i="27"/>
  <c r="E18" i="27"/>
  <c r="E17" i="27"/>
  <c r="L16" i="27"/>
  <c r="K16" i="27"/>
  <c r="J16" i="27"/>
  <c r="I16" i="27"/>
  <c r="H16" i="27"/>
  <c r="G16" i="27"/>
  <c r="F16" i="27"/>
  <c r="E15" i="27"/>
  <c r="E14" i="27"/>
  <c r="E13" i="27"/>
  <c r="E12" i="27"/>
  <c r="E11" i="27"/>
  <c r="E10" i="27"/>
  <c r="L9" i="27"/>
  <c r="K9" i="27"/>
  <c r="J9" i="27"/>
  <c r="I9" i="27"/>
  <c r="H9" i="27"/>
  <c r="G9" i="27"/>
  <c r="F9" i="27"/>
  <c r="E22" i="14"/>
  <c r="E21" i="14"/>
  <c r="E20" i="14"/>
  <c r="E19" i="14"/>
  <c r="E18" i="14"/>
  <c r="E17" i="14"/>
  <c r="L16" i="14"/>
  <c r="K16" i="14"/>
  <c r="J16" i="14"/>
  <c r="I16" i="14"/>
  <c r="H16" i="14"/>
  <c r="G16" i="14"/>
  <c r="F16" i="14"/>
  <c r="E15" i="14"/>
  <c r="E14" i="14"/>
  <c r="E13" i="14"/>
  <c r="E12" i="14"/>
  <c r="E11" i="14"/>
  <c r="E10" i="14"/>
  <c r="L9" i="14"/>
  <c r="K9" i="14"/>
  <c r="J9" i="14"/>
  <c r="I9" i="14"/>
  <c r="H9" i="14"/>
  <c r="G9" i="14"/>
  <c r="F9" i="14"/>
  <c r="E22" i="13"/>
  <c r="E21" i="13"/>
  <c r="E20" i="13"/>
  <c r="E19" i="13"/>
  <c r="E18" i="13"/>
  <c r="E17" i="13"/>
  <c r="L16" i="13"/>
  <c r="K16" i="13"/>
  <c r="J16" i="13"/>
  <c r="I16" i="13"/>
  <c r="H16" i="13"/>
  <c r="G16" i="13"/>
  <c r="F16" i="13"/>
  <c r="E15" i="13"/>
  <c r="E14" i="13"/>
  <c r="E13" i="13"/>
  <c r="E12" i="13"/>
  <c r="E11" i="13"/>
  <c r="E10" i="13"/>
  <c r="L9" i="13"/>
  <c r="K9" i="13"/>
  <c r="J9" i="13"/>
  <c r="I9" i="13"/>
  <c r="H9" i="13"/>
  <c r="G9" i="13"/>
  <c r="F9" i="13"/>
  <c r="E22" i="5"/>
  <c r="E21" i="5"/>
  <c r="E20" i="5"/>
  <c r="E19" i="5"/>
  <c r="E18" i="5"/>
  <c r="E17" i="5"/>
  <c r="E15" i="5"/>
  <c r="E14" i="5"/>
  <c r="E13" i="5"/>
  <c r="E12" i="5"/>
  <c r="E11" i="5"/>
  <c r="E10" i="5"/>
  <c r="F9" i="5"/>
  <c r="G9" i="5"/>
  <c r="H9" i="5"/>
  <c r="I9" i="5"/>
  <c r="J9" i="5"/>
  <c r="K9" i="5"/>
  <c r="L9" i="5"/>
  <c r="F16" i="5"/>
  <c r="G16" i="5"/>
  <c r="H16" i="5"/>
  <c r="I16" i="5"/>
  <c r="J16" i="5"/>
  <c r="K16" i="5"/>
  <c r="L16" i="5"/>
  <c r="E9" i="32" l="1"/>
  <c r="E16" i="18"/>
  <c r="E16" i="15"/>
  <c r="E16" i="29"/>
  <c r="E9" i="23"/>
  <c r="E9" i="2"/>
  <c r="E16" i="3"/>
  <c r="E9" i="4"/>
  <c r="E16" i="17"/>
  <c r="E16" i="14"/>
  <c r="E16" i="9"/>
  <c r="E16" i="6"/>
  <c r="E16" i="12"/>
  <c r="E9" i="18"/>
  <c r="E9" i="19"/>
  <c r="E16" i="22"/>
  <c r="E16" i="27"/>
  <c r="E9" i="6"/>
  <c r="E9" i="22"/>
  <c r="E9" i="11"/>
  <c r="E9" i="5"/>
  <c r="E9" i="3"/>
  <c r="E9" i="1"/>
  <c r="E9" i="10"/>
  <c r="E9" i="15"/>
  <c r="E16" i="16"/>
  <c r="E9" i="8"/>
  <c r="E16" i="4"/>
  <c r="E16" i="8"/>
  <c r="E9" i="7"/>
  <c r="E9" i="20"/>
  <c r="E16" i="24"/>
  <c r="E9" i="29"/>
  <c r="E9" i="16"/>
  <c r="E9" i="26"/>
  <c r="E9" i="35"/>
  <c r="E9" i="24"/>
  <c r="E9" i="27"/>
  <c r="E16" i="32"/>
  <c r="E16" i="1"/>
  <c r="E16" i="10"/>
  <c r="E9" i="30"/>
  <c r="E16" i="25"/>
  <c r="E16" i="7"/>
  <c r="E9" i="31"/>
  <c r="E16" i="35"/>
  <c r="E16" i="5"/>
  <c r="E9" i="13"/>
  <c r="E9" i="28"/>
  <c r="E16" i="19"/>
  <c r="E16" i="20"/>
  <c r="E16" i="30"/>
  <c r="E16" i="26"/>
  <c r="E9" i="17"/>
  <c r="E16" i="2"/>
  <c r="E16" i="23"/>
  <c r="E9" i="21"/>
  <c r="E9" i="25"/>
  <c r="E16" i="13"/>
  <c r="E9" i="14"/>
  <c r="E16" i="28"/>
  <c r="E9" i="9"/>
  <c r="E16" i="11"/>
  <c r="E16" i="21"/>
  <c r="E16" i="31"/>
  <c r="E9" i="12"/>
</calcChain>
</file>

<file path=xl/sharedStrings.xml><?xml version="1.0" encoding="utf-8"?>
<sst xmlns="http://schemas.openxmlformats.org/spreadsheetml/2006/main" count="1484" uniqueCount="70">
  <si>
    <t>&amp;</t>
  </si>
  <si>
    <t>por clase de crédito según destino</t>
  </si>
  <si>
    <t>Clase de crédito</t>
  </si>
  <si>
    <t>Total</t>
  </si>
  <si>
    <t>Agricultura</t>
  </si>
  <si>
    <t>Ganadería</t>
  </si>
  <si>
    <t>Avicultura</t>
  </si>
  <si>
    <t>Apicultura</t>
  </si>
  <si>
    <t>Industrial</t>
  </si>
  <si>
    <t>Servicios</t>
  </si>
  <si>
    <t>[Otros]</t>
  </si>
  <si>
    <t>Créditos otorgados</t>
  </si>
  <si>
    <t>Avío a/</t>
  </si>
  <si>
    <t>Refaccionario b/</t>
  </si>
  <si>
    <t>Simple c/</t>
  </si>
  <si>
    <t>Quirografario d/</t>
  </si>
  <si>
    <t>Prendario e/</t>
  </si>
  <si>
    <t>Monto de los créditos
(Miles de pesos)</t>
  </si>
  <si>
    <t>&lt;n/N&gt;</t>
  </si>
  <si>
    <t>Nota:</t>
  </si>
  <si>
    <t>a/</t>
  </si>
  <si>
    <t>Se refiere a los créditos que se utilizan para fondear necesidades de capital de trabajo de las empresas, como adquisición de insumos, materias primas y materiales, pago de jornales, salarios y otros gastos directos de producción para su operación.</t>
  </si>
  <si>
    <t>b/</t>
  </si>
  <si>
    <t>Se refiere al financiamiento que se destina fundamentalmente para realizar inversiones fijas y/o adquisición de bienes de capital o de consumo duradero.</t>
  </si>
  <si>
    <t>c/</t>
  </si>
  <si>
    <t>Se refiere al financiamiento para apoyar operaciones de acreditados dedicados a la produccion de bienes, prestación de servicios y comercialización de bienes en el medio rural, que ofrece flexibilidad en cuanto al destino del crédito.</t>
  </si>
  <si>
    <t>d/</t>
  </si>
  <si>
    <t>e/</t>
  </si>
  <si>
    <t>Se refiere a créditos para apoyar la liquidez de las unidades económicas vinculadas al medio rural y sus procesos de comercialización.</t>
  </si>
  <si>
    <t>Fuente:</t>
  </si>
  <si>
    <t xml:space="preserve">Operaciones de reporto </t>
  </si>
  <si>
    <t>Cuadro 23.5</t>
  </si>
  <si>
    <t xml:space="preserve">Créditos otorgados por Financiera Nacional de Desarrollo Agropecuario, Rural, </t>
  </si>
  <si>
    <t>Forestal y Pesquero, su monto y acreditados</t>
  </si>
  <si>
    <t>Se refiere al financiamiento respaldado por la moralidad de los acreditados, para la Financiera Nacional de Desarrollo son utilizados comunmente para el descuento de anticipos de apoyos, quedando garantizado su pago mediante la cesión de derechos del programa de apoyo.</t>
  </si>
  <si>
    <t>Financiera Nacional de Desarrollo Agropecuario, Rural, Forestal y Pesquero. Dirección Ejecutiva de Enlace y Evaluación de Coordinaciones Regionales; Subdirección Corporativa de Coordinación y Evaluación Regional, con datos del Sistema Institucional de Crédito.</t>
  </si>
  <si>
    <t>Nacional 2021</t>
  </si>
  <si>
    <t>La información se refiere al financiamiento otorgado durante el año calendario 2021 y considera la actividad habilitada por el proyecto de crédito, así como el número de créditos atendidos durante el año.</t>
  </si>
  <si>
    <t>Zacatecas 2021</t>
  </si>
  <si>
    <t>Yucatán 2021</t>
  </si>
  <si>
    <t>Veracruz 2021</t>
  </si>
  <si>
    <t>Tlaxcala 2021</t>
  </si>
  <si>
    <t>Tamaulipas 2021</t>
  </si>
  <si>
    <t>Tabasco 2021</t>
  </si>
  <si>
    <t>Sonora 2021</t>
  </si>
  <si>
    <t>Sinaloa 2021</t>
  </si>
  <si>
    <t>San luis Potosí 2021</t>
  </si>
  <si>
    <t>Quintana Roo 2021</t>
  </si>
  <si>
    <t>Querétaro 2021</t>
  </si>
  <si>
    <t>Puebla 2021</t>
  </si>
  <si>
    <t>Oaxaca 2021</t>
  </si>
  <si>
    <t>Nuevo León 2021</t>
  </si>
  <si>
    <t>Nayarit 2021</t>
  </si>
  <si>
    <t>Morelos 2021</t>
  </si>
  <si>
    <t>Michoacán 2021</t>
  </si>
  <si>
    <t>México 2021</t>
  </si>
  <si>
    <t>Jalisco 2021</t>
  </si>
  <si>
    <t>Hidalgo 2021</t>
  </si>
  <si>
    <t>Guerrero 2021</t>
  </si>
  <si>
    <t>Guanajuato 2021</t>
  </si>
  <si>
    <t>Durango 2021</t>
  </si>
  <si>
    <t>Ciudad de México 2021</t>
  </si>
  <si>
    <t>Colima 2021</t>
  </si>
  <si>
    <t>Coahuila 2021</t>
  </si>
  <si>
    <t>Chihuahua 2021</t>
  </si>
  <si>
    <t>Chiapas 2021</t>
  </si>
  <si>
    <t>Campeche 2021</t>
  </si>
  <si>
    <t>Baja California Sur 2021</t>
  </si>
  <si>
    <t>Baja California 2021</t>
  </si>
  <si>
    <t>Aguascalientes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</si>
</sst>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_-* #,##0_-;\-* #,##0_-;_-* &quot;-&quot;??_-;_-@_-"/>
  </numFmts>
  <fonts count="24" x14ac:knownFonts="1">
    <font>
      <sz val="8"/>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7"/>
      <name val="Arial"/>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name val="Arial"/>
      <family val="2"/>
    </font>
    <font>
      <b/>
      <sz val="9"/>
      <name val="Arial"/>
      <family val="2"/>
    </font>
    <font>
      <sz val="10"/>
      <name val="Arial"/>
      <family val="2"/>
    </font>
    <font>
      <b/>
      <sz val="8"/>
      <name val="Arial"/>
      <family val="2"/>
    </font>
    <font>
      <sz val="8"/>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s>
  <cellStyleXfs count="46">
    <xf numFmtId="0" fontId="0"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4" borderId="0" applyNumberFormat="0" applyBorder="0" applyAlignment="0" applyProtection="0"/>
    <xf numFmtId="0" fontId="4" fillId="16" borderId="1" applyNumberFormat="0" applyAlignment="0" applyProtection="0"/>
    <xf numFmtId="0" fontId="5" fillId="17"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1" fontId="8" fillId="0" borderId="0"/>
    <xf numFmtId="0" fontId="9" fillId="7" borderId="1" applyNumberFormat="0" applyAlignment="0" applyProtection="0"/>
    <xf numFmtId="0" fontId="10" fillId="3" borderId="0" applyNumberFormat="0" applyBorder="0" applyAlignment="0" applyProtection="0"/>
    <xf numFmtId="3" fontId="8" fillId="0" borderId="0"/>
    <xf numFmtId="43" fontId="1" fillId="0" borderId="0" applyFont="0" applyFill="0" applyBorder="0" applyAlignment="0" applyProtection="0"/>
    <xf numFmtId="0" fontId="11" fillId="22" borderId="0" applyNumberFormat="0" applyBorder="0" applyAlignment="0" applyProtection="0"/>
    <xf numFmtId="0" fontId="1" fillId="23" borderId="4" applyNumberFormat="0" applyFont="0" applyAlignment="0" applyProtection="0"/>
    <xf numFmtId="0" fontId="12" fillId="16" borderId="5" applyNumberFormat="0" applyAlignment="0" applyProtection="0"/>
    <xf numFmtId="0" fontId="8" fillId="0" borderId="0">
      <alignment horizontal="left" wrapText="1" indent="2"/>
    </xf>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0" borderId="7" applyNumberFormat="0" applyFill="0" applyAlignment="0" applyProtection="0"/>
    <xf numFmtId="0" fontId="7" fillId="0" borderId="8" applyNumberFormat="0" applyFill="0" applyAlignment="0" applyProtection="0"/>
    <xf numFmtId="0" fontId="18" fillId="0" borderId="9" applyNumberFormat="0" applyFill="0" applyAlignment="0" applyProtection="0"/>
  </cellStyleXfs>
  <cellXfs count="45">
    <xf numFmtId="0" fontId="0" fillId="0" borderId="0" xfId="0"/>
    <xf numFmtId="0" fontId="20" fillId="0" borderId="0" xfId="0" applyFont="1" applyAlignment="1">
      <alignment horizontal="left" vertical="center"/>
    </xf>
    <xf numFmtId="0" fontId="21" fillId="0" borderId="0" xfId="0" applyFont="1" applyAlignment="1">
      <alignment horizontal="right"/>
    </xf>
    <xf numFmtId="0" fontId="0" fillId="0" borderId="0" xfId="0" applyAlignment="1">
      <alignment horizontal="right"/>
    </xf>
    <xf numFmtId="0" fontId="0" fillId="0" borderId="10" xfId="0" applyBorder="1" applyAlignment="1">
      <alignment vertical="center"/>
    </xf>
    <xf numFmtId="0" fontId="0" fillId="0" borderId="10" xfId="0" applyBorder="1" applyAlignment="1">
      <alignment horizontal="right" vertical="center"/>
    </xf>
    <xf numFmtId="0" fontId="0" fillId="0" borderId="10" xfId="0" applyBorder="1" applyAlignment="1">
      <alignment horizontal="right"/>
    </xf>
    <xf numFmtId="0" fontId="0" fillId="0" borderId="0" xfId="0" applyNumberFormat="1" applyAlignment="1">
      <alignment horizontal="right" vertical="top" wrapText="1"/>
    </xf>
    <xf numFmtId="0" fontId="0" fillId="0" borderId="0" xfId="0" applyAlignment="1">
      <alignment horizontal="right" vertical="top" wrapText="1"/>
    </xf>
    <xf numFmtId="0" fontId="0" fillId="0" borderId="10" xfId="0" applyBorder="1"/>
    <xf numFmtId="0" fontId="0" fillId="0" borderId="10" xfId="0" applyBorder="1" applyAlignment="1">
      <alignment horizontal="right" vertical="top"/>
    </xf>
    <xf numFmtId="165" fontId="23" fillId="0" borderId="0" xfId="34" applyNumberFormat="1" applyFont="1" applyAlignment="1">
      <alignment horizontal="right"/>
    </xf>
    <xf numFmtId="164" fontId="23" fillId="0" borderId="0" xfId="34" applyNumberFormat="1" applyFont="1" applyAlignment="1">
      <alignment horizontal="right"/>
    </xf>
    <xf numFmtId="0" fontId="0" fillId="0" borderId="0" xfId="0" applyAlignment="1"/>
    <xf numFmtId="0" fontId="23" fillId="0" borderId="0" xfId="0" applyFont="1" applyAlignment="1">
      <alignment horizontal="right"/>
    </xf>
    <xf numFmtId="0" fontId="23" fillId="0" borderId="0" xfId="0" applyFont="1" applyAlignment="1"/>
    <xf numFmtId="165" fontId="22" fillId="0" borderId="0" xfId="34" applyNumberFormat="1" applyFont="1" applyAlignment="1">
      <alignment horizontal="right"/>
    </xf>
    <xf numFmtId="164" fontId="22" fillId="0" borderId="0" xfId="34" applyNumberFormat="1" applyFont="1" applyAlignment="1">
      <alignment horizontal="right"/>
    </xf>
    <xf numFmtId="164" fontId="22" fillId="0" borderId="10" xfId="34" applyNumberFormat="1" applyFont="1" applyBorder="1" applyAlignment="1">
      <alignment horizontal="right" vertical="center"/>
    </xf>
    <xf numFmtId="164" fontId="22" fillId="0" borderId="0" xfId="34" applyNumberFormat="1" applyFont="1" applyAlignment="1">
      <alignment horizontal="right" vertical="top" wrapText="1"/>
    </xf>
    <xf numFmtId="164" fontId="22" fillId="0" borderId="10" xfId="34" applyNumberFormat="1" applyFont="1" applyBorder="1" applyAlignment="1">
      <alignment horizontal="right" vertical="top"/>
    </xf>
    <xf numFmtId="164" fontId="22" fillId="0" borderId="10" xfId="34" applyNumberFormat="1" applyFont="1" applyBorder="1" applyAlignment="1">
      <alignment horizontal="right"/>
    </xf>
    <xf numFmtId="165" fontId="23" fillId="0" borderId="0" xfId="34" applyNumberFormat="1" applyFont="1"/>
    <xf numFmtId="164" fontId="23" fillId="0" borderId="0" xfId="34" applyNumberFormat="1" applyFont="1"/>
    <xf numFmtId="165" fontId="23" fillId="0" borderId="0" xfId="34" applyNumberFormat="1" applyFont="1" applyFill="1" applyAlignment="1">
      <alignment horizontal="right"/>
    </xf>
    <xf numFmtId="164" fontId="23" fillId="0" borderId="0" xfId="34" applyNumberFormat="1" applyFont="1" applyFill="1" applyAlignment="1">
      <alignment horizontal="right"/>
    </xf>
    <xf numFmtId="0" fontId="19" fillId="0" borderId="0" xfId="0" applyFont="1" applyAlignment="1">
      <alignment horizontal="left"/>
    </xf>
    <xf numFmtId="0" fontId="19" fillId="0" borderId="0" xfId="0" applyFont="1" applyAlignment="1">
      <alignment horizontal="left" vertical="center"/>
    </xf>
    <xf numFmtId="0" fontId="23" fillId="0" borderId="0" xfId="0" applyNumberFormat="1" applyFont="1" applyAlignment="1">
      <alignment horizontal="left" vertical="center" wrapText="1"/>
    </xf>
    <xf numFmtId="0" fontId="0" fillId="0" borderId="0" xfId="0" applyAlignment="1">
      <alignment horizontal="left" vertical="center" wrapText="1"/>
    </xf>
    <xf numFmtId="0" fontId="23" fillId="0" borderId="0" xfId="38" applyFont="1" applyAlignment="1">
      <alignment horizontal="left" wrapText="1" indent="2"/>
    </xf>
    <xf numFmtId="0" fontId="0" fillId="0" borderId="0" xfId="0" applyAlignment="1">
      <alignment horizontal="left" wrapText="1" indent="2"/>
    </xf>
    <xf numFmtId="164" fontId="22" fillId="0" borderId="0" xfId="34" applyNumberFormat="1" applyFont="1" applyAlignment="1">
      <alignment wrapText="1"/>
    </xf>
    <xf numFmtId="164" fontId="22" fillId="0" borderId="0" xfId="34" applyNumberFormat="1" applyFont="1" applyAlignment="1"/>
    <xf numFmtId="165" fontId="22" fillId="0" borderId="0" xfId="34" applyNumberFormat="1" applyFont="1" applyAlignment="1">
      <alignment wrapText="1"/>
    </xf>
    <xf numFmtId="0" fontId="23" fillId="0" borderId="0" xfId="38" applyFont="1">
      <alignment horizontal="left" wrapText="1" indent="2"/>
    </xf>
    <xf numFmtId="0" fontId="8" fillId="0" borderId="0" xfId="38">
      <alignment horizontal="left" wrapText="1" indent="2"/>
    </xf>
    <xf numFmtId="0" fontId="0" fillId="0" borderId="10" xfId="0" applyBorder="1" applyAlignment="1"/>
    <xf numFmtId="0" fontId="0" fillId="0" borderId="0" xfId="0" applyAlignment="1">
      <alignment horizontal="justify" vertical="top"/>
    </xf>
    <xf numFmtId="0" fontId="0" fillId="0" borderId="0" xfId="0" applyAlignment="1">
      <alignment horizontal="justify"/>
    </xf>
    <xf numFmtId="0" fontId="0" fillId="0" borderId="0" xfId="0" applyNumberFormat="1" applyAlignment="1">
      <alignment horizontal="justify" vertical="top" wrapText="1"/>
    </xf>
    <xf numFmtId="0" fontId="0" fillId="0" borderId="0" xfId="0" applyAlignment="1">
      <alignment horizontal="justify" vertical="top" wrapText="1"/>
    </xf>
    <xf numFmtId="0" fontId="0" fillId="0" borderId="0" xfId="0" applyFont="1" applyAlignment="1">
      <alignment horizontal="justify" vertical="top"/>
    </xf>
    <xf numFmtId="0" fontId="23" fillId="0" borderId="0" xfId="0" applyNumberFormat="1" applyFont="1" applyAlignment="1">
      <alignment horizontal="justify" vertical="top" wrapText="1"/>
    </xf>
    <xf numFmtId="0" fontId="23" fillId="0" borderId="0" xfId="0" applyFont="1" applyAlignment="1">
      <alignment horizontal="justify" vertical="top"/>
    </xf>
  </cellXfs>
  <cellStyles count="46">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ero" xfId="30" xr:uid="{00000000-0005-0000-0000-00001D000000}"/>
    <cellStyle name="Entrada" xfId="31" builtinId="20" customBuiltin="1"/>
    <cellStyle name="Incorrecto" xfId="32" builtinId="27" customBuiltin="1"/>
    <cellStyle name="miles" xfId="33" xr:uid="{00000000-0005-0000-0000-000020000000}"/>
    <cellStyle name="Millares" xfId="34" builtinId="3"/>
    <cellStyle name="Neutral" xfId="35" builtinId="28" customBuiltin="1"/>
    <cellStyle name="Normal" xfId="0" builtinId="0"/>
    <cellStyle name="Notas" xfId="36" builtinId="10" customBuiltin="1"/>
    <cellStyle name="Salida" xfId="37" builtinId="21" customBuiltin="1"/>
    <cellStyle name="sangria_n1" xfId="38" xr:uid="{00000000-0005-0000-0000-000026000000}"/>
    <cellStyle name="Texto de advertencia" xfId="39" builtinId="11" customBuiltin="1"/>
    <cellStyle name="Texto explicativo" xfId="40" builtinId="53" customBuiltin="1"/>
    <cellStyle name="Título" xfId="41" builtinId="15" customBuiltin="1"/>
    <cellStyle name="Título 1" xfId="42" xr:uid="{00000000-0005-0000-0000-00002A000000}"/>
    <cellStyle name="Título 2" xfId="43" builtinId="17" customBuiltin="1"/>
    <cellStyle name="Título 3" xfId="44" builtinId="18" customBuiltin="1"/>
    <cellStyle name="Total" xfId="4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
  <sheetViews>
    <sheetView tabSelected="1"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7" width="13.5" style="3" customWidth="1"/>
    <col min="8" max="9" width="11.33203125" style="3" customWidth="1"/>
    <col min="10" max="11" width="12" style="3" bestFit="1"/>
    <col min="12" max="12" width="12.83203125" style="3" bestFit="1" customWidth="1"/>
  </cols>
  <sheetData>
    <row r="1" spans="1:12" ht="12.75" x14ac:dyDescent="0.2">
      <c r="A1" s="26" t="s">
        <v>32</v>
      </c>
      <c r="B1" s="26"/>
      <c r="C1" s="26"/>
      <c r="D1" s="26"/>
      <c r="E1" s="26"/>
      <c r="F1" s="26"/>
      <c r="G1" s="26"/>
      <c r="H1" s="26"/>
      <c r="I1" s="26"/>
      <c r="J1" s="26"/>
      <c r="K1" s="1"/>
      <c r="L1" s="2" t="s">
        <v>31</v>
      </c>
    </row>
    <row r="2" spans="1:12" ht="12.75" x14ac:dyDescent="0.2">
      <c r="A2" s="26" t="s">
        <v>33</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36</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49602</v>
      </c>
      <c r="F9" s="16">
        <f t="shared" ref="F9:L9" si="1">SUM(F10:F15)</f>
        <v>26336</v>
      </c>
      <c r="G9" s="16">
        <f t="shared" si="1"/>
        <v>8584</v>
      </c>
      <c r="H9" s="16">
        <f t="shared" si="1"/>
        <v>102</v>
      </c>
      <c r="I9" s="16">
        <f t="shared" si="1"/>
        <v>111</v>
      </c>
      <c r="J9" s="16">
        <f t="shared" si="1"/>
        <v>1037</v>
      </c>
      <c r="K9" s="16">
        <f t="shared" si="1"/>
        <v>1666</v>
      </c>
      <c r="L9" s="16">
        <f t="shared" si="1"/>
        <v>11766</v>
      </c>
    </row>
    <row r="10" spans="1:12" ht="23.25" customHeight="1" x14ac:dyDescent="0.2">
      <c r="A10" s="35" t="s">
        <v>12</v>
      </c>
      <c r="B10" s="36"/>
      <c r="C10" s="36"/>
      <c r="D10" s="36"/>
      <c r="E10" s="16">
        <f t="shared" si="0"/>
        <v>18075</v>
      </c>
      <c r="F10" s="11">
        <v>16185</v>
      </c>
      <c r="G10" s="11">
        <v>1825</v>
      </c>
      <c r="H10" s="11">
        <v>0</v>
      </c>
      <c r="I10" s="11">
        <v>18</v>
      </c>
      <c r="J10" s="11">
        <v>15</v>
      </c>
      <c r="K10" s="11">
        <v>1</v>
      </c>
      <c r="L10" s="11">
        <v>31</v>
      </c>
    </row>
    <row r="11" spans="1:12" ht="17.25" customHeight="1" x14ac:dyDescent="0.2">
      <c r="A11" s="35" t="s">
        <v>13</v>
      </c>
      <c r="B11" s="36"/>
      <c r="C11" s="36"/>
      <c r="D11" s="36"/>
      <c r="E11" s="16">
        <f t="shared" si="0"/>
        <v>1239</v>
      </c>
      <c r="F11" s="11">
        <v>556</v>
      </c>
      <c r="G11" s="11">
        <v>588</v>
      </c>
      <c r="H11" s="11">
        <v>5</v>
      </c>
      <c r="I11" s="11">
        <v>20</v>
      </c>
      <c r="J11" s="11">
        <v>7</v>
      </c>
      <c r="K11" s="11">
        <v>28</v>
      </c>
      <c r="L11" s="11">
        <v>35</v>
      </c>
    </row>
    <row r="12" spans="1:12" ht="17.25" customHeight="1" x14ac:dyDescent="0.2">
      <c r="A12" s="30" t="s">
        <v>14</v>
      </c>
      <c r="B12" s="30"/>
      <c r="C12" s="30"/>
      <c r="D12" s="30"/>
      <c r="E12" s="16">
        <f t="shared" si="0"/>
        <v>27771</v>
      </c>
      <c r="F12" s="11">
        <v>9595</v>
      </c>
      <c r="G12" s="11">
        <v>6171</v>
      </c>
      <c r="H12" s="11">
        <v>97</v>
      </c>
      <c r="I12" s="11">
        <v>73</v>
      </c>
      <c r="J12" s="11">
        <v>1015</v>
      </c>
      <c r="K12" s="11">
        <v>1628</v>
      </c>
      <c r="L12" s="11">
        <v>9192</v>
      </c>
    </row>
    <row r="13" spans="1:12" ht="17.25" customHeight="1" x14ac:dyDescent="0.2">
      <c r="A13" s="30" t="s">
        <v>15</v>
      </c>
      <c r="B13" s="30"/>
      <c r="C13" s="30"/>
      <c r="D13" s="30"/>
      <c r="E13" s="16">
        <f t="shared" si="0"/>
        <v>0</v>
      </c>
      <c r="F13" s="11">
        <v>0</v>
      </c>
      <c r="G13" s="11">
        <v>0</v>
      </c>
      <c r="H13" s="11">
        <v>0</v>
      </c>
      <c r="I13" s="11">
        <v>0</v>
      </c>
      <c r="J13" s="11">
        <v>0</v>
      </c>
      <c r="K13" s="24">
        <v>0</v>
      </c>
      <c r="L13" s="24">
        <v>0</v>
      </c>
    </row>
    <row r="14" spans="1:12" ht="17.25" customHeight="1" x14ac:dyDescent="0.2">
      <c r="A14" s="30" t="s">
        <v>16</v>
      </c>
      <c r="B14" s="31"/>
      <c r="C14" s="31"/>
      <c r="D14" s="31"/>
      <c r="E14" s="16">
        <f t="shared" si="0"/>
        <v>1642</v>
      </c>
      <c r="F14" s="11">
        <v>0</v>
      </c>
      <c r="G14" s="11">
        <v>0</v>
      </c>
      <c r="H14" s="11">
        <v>0</v>
      </c>
      <c r="I14" s="11">
        <v>0</v>
      </c>
      <c r="J14" s="11">
        <v>0</v>
      </c>
      <c r="K14" s="24">
        <v>9</v>
      </c>
      <c r="L14" s="24">
        <v>1633</v>
      </c>
    </row>
    <row r="15" spans="1:12" ht="21.75" customHeight="1" x14ac:dyDescent="0.2">
      <c r="A15" s="30" t="s">
        <v>30</v>
      </c>
      <c r="B15" s="31"/>
      <c r="C15" s="31"/>
      <c r="D15" s="31"/>
      <c r="E15" s="16">
        <f t="shared" si="0"/>
        <v>875</v>
      </c>
      <c r="F15" s="11">
        <v>0</v>
      </c>
      <c r="G15" s="11">
        <v>0</v>
      </c>
      <c r="H15" s="11">
        <v>0</v>
      </c>
      <c r="I15" s="11">
        <v>0</v>
      </c>
      <c r="J15" s="11">
        <v>0</v>
      </c>
      <c r="K15" s="24">
        <v>0</v>
      </c>
      <c r="L15" s="24">
        <v>875</v>
      </c>
    </row>
    <row r="16" spans="1:12" s="23" customFormat="1" ht="34.5" customHeight="1" x14ac:dyDescent="0.2">
      <c r="A16" s="32" t="s">
        <v>17</v>
      </c>
      <c r="B16" s="33"/>
      <c r="C16" s="33"/>
      <c r="D16" s="33"/>
      <c r="E16" s="17">
        <f t="shared" si="0"/>
        <v>48129766.749640055</v>
      </c>
      <c r="F16" s="17">
        <f t="shared" ref="F16:L16" si="2">SUM(F17:F22)</f>
        <v>21519874.405650046</v>
      </c>
      <c r="G16" s="17">
        <f t="shared" si="2"/>
        <v>5588051.001769999</v>
      </c>
      <c r="H16" s="17">
        <f t="shared" si="2"/>
        <v>99638.117860000028</v>
      </c>
      <c r="I16" s="17">
        <f t="shared" si="2"/>
        <v>39668.391430000003</v>
      </c>
      <c r="J16" s="17">
        <f t="shared" si="2"/>
        <v>804956.95029000018</v>
      </c>
      <c r="K16" s="17">
        <f t="shared" si="2"/>
        <v>4843539.6205200003</v>
      </c>
      <c r="L16" s="17">
        <f t="shared" si="2"/>
        <v>15234038.262120003</v>
      </c>
    </row>
    <row r="17" spans="1:12" ht="23.25" customHeight="1" x14ac:dyDescent="0.2">
      <c r="A17" s="35" t="s">
        <v>12</v>
      </c>
      <c r="B17" s="36"/>
      <c r="C17" s="36"/>
      <c r="D17" s="36"/>
      <c r="E17" s="17">
        <f t="shared" si="0"/>
        <v>8616370.7581800595</v>
      </c>
      <c r="F17" s="12">
        <v>7309968.4820700577</v>
      </c>
      <c r="G17" s="12">
        <v>1207440.8938700014</v>
      </c>
      <c r="H17" s="12">
        <v>0</v>
      </c>
      <c r="I17" s="12">
        <v>8800.02</v>
      </c>
      <c r="J17" s="12">
        <v>45638.8</v>
      </c>
      <c r="K17" s="12">
        <v>2000</v>
      </c>
      <c r="L17" s="12">
        <v>42522.562240000007</v>
      </c>
    </row>
    <row r="18" spans="1:12" ht="17.25" customHeight="1" x14ac:dyDescent="0.2">
      <c r="A18" s="35" t="s">
        <v>13</v>
      </c>
      <c r="B18" s="36"/>
      <c r="C18" s="36"/>
      <c r="D18" s="36"/>
      <c r="E18" s="17">
        <f t="shared" si="0"/>
        <v>741805.25754999928</v>
      </c>
      <c r="F18" s="12">
        <v>359598.91710999957</v>
      </c>
      <c r="G18" s="12">
        <v>289013.97353999963</v>
      </c>
      <c r="H18" s="12">
        <v>3293.96</v>
      </c>
      <c r="I18" s="12">
        <v>4344.4049499999992</v>
      </c>
      <c r="J18" s="12">
        <v>20575.936689999999</v>
      </c>
      <c r="K18" s="12">
        <v>21930.632420000002</v>
      </c>
      <c r="L18" s="12">
        <v>43047.432840000001</v>
      </c>
    </row>
    <row r="19" spans="1:12" ht="17.25" customHeight="1" x14ac:dyDescent="0.2">
      <c r="A19" s="30" t="s">
        <v>14</v>
      </c>
      <c r="B19" s="30"/>
      <c r="C19" s="30"/>
      <c r="D19" s="30"/>
      <c r="E19" s="17">
        <f t="shared" si="0"/>
        <v>30502278.679639988</v>
      </c>
      <c r="F19" s="12">
        <v>13850307.006469989</v>
      </c>
      <c r="G19" s="12">
        <v>4091596.1343599977</v>
      </c>
      <c r="H19" s="12">
        <v>96344.157860000021</v>
      </c>
      <c r="I19" s="12">
        <v>26523.966479999999</v>
      </c>
      <c r="J19" s="12">
        <v>738742.21360000013</v>
      </c>
      <c r="K19" s="12">
        <v>4744523.5331000006</v>
      </c>
      <c r="L19" s="12">
        <v>6954241.6677700002</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5351428.8113100016</v>
      </c>
      <c r="F21" s="12">
        <v>0</v>
      </c>
      <c r="G21" s="12">
        <v>0</v>
      </c>
      <c r="H21" s="12">
        <v>0</v>
      </c>
      <c r="I21" s="12">
        <v>0</v>
      </c>
      <c r="J21" s="12">
        <v>0</v>
      </c>
      <c r="K21" s="12">
        <v>75085.454999999987</v>
      </c>
      <c r="L21" s="12">
        <v>5276343.3563100016</v>
      </c>
    </row>
    <row r="22" spans="1:12" ht="23.25" customHeight="1" x14ac:dyDescent="0.2">
      <c r="A22" s="30" t="s">
        <v>30</v>
      </c>
      <c r="B22" s="31"/>
      <c r="C22" s="31"/>
      <c r="D22" s="31"/>
      <c r="E22" s="17">
        <f t="shared" si="0"/>
        <v>2917883.2429599999</v>
      </c>
      <c r="F22" s="12">
        <v>0</v>
      </c>
      <c r="G22" s="12">
        <v>0</v>
      </c>
      <c r="H22" s="12">
        <v>0</v>
      </c>
      <c r="I22" s="12">
        <v>0</v>
      </c>
      <c r="J22" s="12">
        <v>0</v>
      </c>
      <c r="K22" s="12">
        <v>0</v>
      </c>
      <c r="L22" s="12">
        <v>2917883.2429599999</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38"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0" t="s">
        <v>35</v>
      </c>
      <c r="E36" s="40"/>
      <c r="F36" s="40"/>
      <c r="G36" s="40"/>
      <c r="H36" s="40"/>
      <c r="I36" s="40"/>
      <c r="J36" s="40"/>
      <c r="K36" s="40"/>
      <c r="L36" s="40"/>
    </row>
    <row r="37" spans="1:12" x14ac:dyDescent="0.2">
      <c r="D37" s="40"/>
      <c r="E37" s="40"/>
      <c r="F37" s="40"/>
      <c r="G37" s="40"/>
      <c r="H37" s="40"/>
      <c r="I37" s="40"/>
      <c r="J37" s="40"/>
      <c r="K37" s="40"/>
      <c r="L37" s="40"/>
    </row>
    <row r="38" spans="1:12" x14ac:dyDescent="0.2">
      <c r="A38" t="s">
        <v>0</v>
      </c>
    </row>
  </sheetData>
  <mergeCells count="27">
    <mergeCell ref="D36:L37"/>
    <mergeCell ref="B29:L30"/>
    <mergeCell ref="B31:L32"/>
    <mergeCell ref="B33:L34"/>
    <mergeCell ref="B35:L35"/>
    <mergeCell ref="A23:D23"/>
    <mergeCell ref="C25:L26"/>
    <mergeCell ref="B27:L28"/>
    <mergeCell ref="A21:D21"/>
    <mergeCell ref="A22:D22"/>
    <mergeCell ref="A17:D17"/>
    <mergeCell ref="A18:D18"/>
    <mergeCell ref="A19:D19"/>
    <mergeCell ref="A20:D20"/>
    <mergeCell ref="A13:D13"/>
    <mergeCell ref="A14:D14"/>
    <mergeCell ref="A15:D15"/>
    <mergeCell ref="A16:D16"/>
    <mergeCell ref="A9:D9"/>
    <mergeCell ref="A10:D10"/>
    <mergeCell ref="A11:D11"/>
    <mergeCell ref="A12:D12"/>
    <mergeCell ref="A1:J1"/>
    <mergeCell ref="A2:J2"/>
    <mergeCell ref="A4:J4"/>
    <mergeCell ref="A7:D7"/>
    <mergeCell ref="A3:J3"/>
  </mergeCells>
  <phoneticPr fontId="23" type="noConversion"/>
  <pageMargins left="0.34" right="0.28999999999999998" top="0.36" bottom="0.42" header="0" footer="0"/>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32">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61</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3" ht="23.25" customHeight="1" x14ac:dyDescent="0.2">
      <c r="A10" s="35" t="s">
        <v>12</v>
      </c>
      <c r="B10" s="36"/>
      <c r="C10" s="36"/>
      <c r="D10" s="36"/>
      <c r="E10" s="16">
        <f t="shared" si="0"/>
        <v>0</v>
      </c>
      <c r="F10" s="11"/>
      <c r="G10" s="11"/>
      <c r="H10" s="11"/>
      <c r="I10" s="11"/>
      <c r="J10" s="11"/>
      <c r="K10" s="11"/>
      <c r="L10" s="11"/>
    </row>
    <row r="11" spans="1:13" ht="17.25" customHeight="1" x14ac:dyDescent="0.2">
      <c r="A11" s="35" t="s">
        <v>13</v>
      </c>
      <c r="B11" s="36"/>
      <c r="C11" s="36"/>
      <c r="D11" s="36"/>
      <c r="E11" s="16">
        <f t="shared" si="0"/>
        <v>0</v>
      </c>
      <c r="F11" s="11"/>
      <c r="G11" s="11"/>
      <c r="H11" s="11"/>
      <c r="I11" s="11"/>
      <c r="J11" s="11"/>
      <c r="K11" s="11"/>
      <c r="L11" s="11"/>
    </row>
    <row r="12" spans="1:13" ht="17.25" customHeight="1" x14ac:dyDescent="0.2">
      <c r="A12" s="30" t="s">
        <v>14</v>
      </c>
      <c r="B12" s="30"/>
      <c r="C12" s="30"/>
      <c r="D12" s="30"/>
      <c r="E12" s="16">
        <f t="shared" si="0"/>
        <v>0</v>
      </c>
      <c r="F12" s="11"/>
      <c r="G12" s="11"/>
      <c r="H12" s="11"/>
      <c r="I12" s="11"/>
      <c r="J12" s="11"/>
      <c r="K12" s="11"/>
      <c r="L12" s="11"/>
    </row>
    <row r="13" spans="1:13" ht="17.25" customHeight="1" x14ac:dyDescent="0.2">
      <c r="A13" s="30" t="s">
        <v>15</v>
      </c>
      <c r="B13" s="30"/>
      <c r="C13" s="30"/>
      <c r="D13" s="30"/>
      <c r="E13" s="16">
        <f t="shared" si="0"/>
        <v>0</v>
      </c>
      <c r="F13" s="11"/>
      <c r="G13" s="11"/>
      <c r="H13" s="11"/>
      <c r="I13" s="11"/>
      <c r="J13" s="11"/>
      <c r="K13" s="11"/>
      <c r="L13" s="11"/>
    </row>
    <row r="14" spans="1:13" ht="17.25" customHeight="1" x14ac:dyDescent="0.2">
      <c r="A14" s="30" t="s">
        <v>16</v>
      </c>
      <c r="B14" s="31"/>
      <c r="C14" s="31"/>
      <c r="D14" s="31"/>
      <c r="E14" s="16">
        <f t="shared" si="0"/>
        <v>0</v>
      </c>
      <c r="F14" s="11"/>
      <c r="G14" s="11"/>
      <c r="H14" s="11"/>
      <c r="I14" s="11"/>
      <c r="J14" s="11"/>
      <c r="K14" s="11"/>
      <c r="L14" s="11"/>
    </row>
    <row r="15" spans="1:13" ht="21.75" customHeight="1" x14ac:dyDescent="0.2">
      <c r="A15" s="30" t="s">
        <v>30</v>
      </c>
      <c r="B15" s="31"/>
      <c r="C15" s="31"/>
      <c r="D15" s="31"/>
      <c r="E15" s="16">
        <f t="shared" si="0"/>
        <v>0</v>
      </c>
      <c r="F15" s="11"/>
      <c r="G15" s="11"/>
      <c r="H15" s="11"/>
      <c r="I15" s="11"/>
      <c r="J15" s="11"/>
      <c r="K15" s="11"/>
      <c r="L15" s="11"/>
    </row>
    <row r="16" spans="1:13" s="23" customFormat="1" ht="34.5" customHeight="1" x14ac:dyDescent="0.2">
      <c r="A16" s="32" t="s">
        <v>17</v>
      </c>
      <c r="B16" s="33"/>
      <c r="C16" s="33"/>
      <c r="D16" s="33"/>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5" t="s">
        <v>12</v>
      </c>
      <c r="B17" s="36"/>
      <c r="C17" s="36"/>
      <c r="D17" s="36"/>
      <c r="E17" s="17">
        <f t="shared" si="0"/>
        <v>0</v>
      </c>
      <c r="F17" s="12"/>
      <c r="G17" s="12"/>
      <c r="H17" s="12"/>
      <c r="I17" s="12"/>
      <c r="J17" s="12"/>
      <c r="K17" s="12"/>
      <c r="L17" s="12"/>
    </row>
    <row r="18" spans="1:12" ht="17.25" customHeight="1" x14ac:dyDescent="0.2">
      <c r="A18" s="35" t="s">
        <v>13</v>
      </c>
      <c r="B18" s="36"/>
      <c r="C18" s="36"/>
      <c r="D18" s="36"/>
      <c r="E18" s="17">
        <f t="shared" si="0"/>
        <v>0</v>
      </c>
      <c r="F18" s="12"/>
      <c r="G18" s="12"/>
      <c r="H18" s="12"/>
      <c r="I18" s="12"/>
      <c r="J18" s="12"/>
      <c r="K18" s="12"/>
      <c r="L18" s="12"/>
    </row>
    <row r="19" spans="1:12" ht="17.25" customHeight="1" x14ac:dyDescent="0.2">
      <c r="A19" s="30" t="s">
        <v>14</v>
      </c>
      <c r="B19" s="30"/>
      <c r="C19" s="30"/>
      <c r="D19" s="30"/>
      <c r="E19" s="17">
        <f t="shared" si="0"/>
        <v>0</v>
      </c>
      <c r="F19" s="12"/>
      <c r="G19" s="12"/>
      <c r="H19" s="12"/>
      <c r="I19" s="12"/>
      <c r="J19" s="12"/>
      <c r="K19" s="12"/>
      <c r="L19" s="12"/>
    </row>
    <row r="20" spans="1:12" ht="17.25" customHeight="1" x14ac:dyDescent="0.2">
      <c r="A20" s="30" t="s">
        <v>15</v>
      </c>
      <c r="B20" s="30"/>
      <c r="C20" s="30"/>
      <c r="D20" s="30"/>
      <c r="E20" s="17">
        <f t="shared" si="0"/>
        <v>0</v>
      </c>
      <c r="F20" s="12"/>
      <c r="G20" s="12"/>
      <c r="H20" s="12"/>
      <c r="I20" s="12"/>
      <c r="J20" s="12"/>
      <c r="K20" s="12"/>
      <c r="L20" s="12"/>
    </row>
    <row r="21" spans="1:12" ht="17.25" customHeight="1" x14ac:dyDescent="0.2">
      <c r="A21" s="30" t="s">
        <v>16</v>
      </c>
      <c r="B21" s="31"/>
      <c r="C21" s="31"/>
      <c r="D21" s="31"/>
      <c r="E21" s="17">
        <f t="shared" si="0"/>
        <v>0</v>
      </c>
      <c r="F21" s="12"/>
      <c r="G21" s="12"/>
      <c r="H21" s="12"/>
      <c r="I21" s="12"/>
      <c r="J21" s="12"/>
      <c r="K21" s="12"/>
      <c r="L21" s="12"/>
    </row>
    <row r="22" spans="1:12" ht="23.25" customHeight="1" x14ac:dyDescent="0.2">
      <c r="A22" s="30" t="s">
        <v>30</v>
      </c>
      <c r="B22" s="31"/>
      <c r="C22" s="31"/>
      <c r="D22" s="31"/>
      <c r="E22" s="17">
        <f t="shared" si="0"/>
        <v>0</v>
      </c>
      <c r="F22" s="12"/>
      <c r="G22" s="12"/>
      <c r="H22" s="12"/>
      <c r="I22" s="12"/>
      <c r="J22" s="12"/>
      <c r="K22" s="12"/>
      <c r="L22" s="12"/>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B33:L34"/>
    <mergeCell ref="B35:L35"/>
    <mergeCell ref="D36:L37"/>
    <mergeCell ref="B29:L30"/>
    <mergeCell ref="B31:L32"/>
    <mergeCell ref="B27:L28"/>
    <mergeCell ref="C25:L26"/>
    <mergeCell ref="A21:D21"/>
    <mergeCell ref="A22:D22"/>
    <mergeCell ref="A23:D23"/>
    <mergeCell ref="A17:D17"/>
    <mergeCell ref="A18:D18"/>
    <mergeCell ref="A19:D19"/>
    <mergeCell ref="A20:D20"/>
    <mergeCell ref="A14:D14"/>
    <mergeCell ref="A15:D15"/>
    <mergeCell ref="A16:D16"/>
    <mergeCell ref="A13:D13"/>
    <mergeCell ref="A9:D9"/>
    <mergeCell ref="A10:D10"/>
    <mergeCell ref="A11:D11"/>
    <mergeCell ref="A12:D12"/>
    <mergeCell ref="A1:J1"/>
    <mergeCell ref="A2:J2"/>
    <mergeCell ref="A4:J4"/>
    <mergeCell ref="A7:D7"/>
    <mergeCell ref="A3:J3"/>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9">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60</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700</v>
      </c>
      <c r="F9" s="16">
        <f t="shared" ref="F9:L9" si="1">SUM(F10:F15)</f>
        <v>123</v>
      </c>
      <c r="G9" s="16">
        <f t="shared" si="1"/>
        <v>261</v>
      </c>
      <c r="H9" s="16">
        <f t="shared" si="1"/>
        <v>0</v>
      </c>
      <c r="I9" s="16">
        <f t="shared" si="1"/>
        <v>3</v>
      </c>
      <c r="J9" s="16">
        <f t="shared" si="1"/>
        <v>20</v>
      </c>
      <c r="K9" s="16">
        <f t="shared" si="1"/>
        <v>1</v>
      </c>
      <c r="L9" s="16">
        <f t="shared" si="1"/>
        <v>292</v>
      </c>
    </row>
    <row r="10" spans="1:13" ht="23.25" customHeight="1" x14ac:dyDescent="0.2">
      <c r="A10" s="35" t="s">
        <v>12</v>
      </c>
      <c r="B10" s="36"/>
      <c r="C10" s="36"/>
      <c r="D10" s="36"/>
      <c r="E10" s="16">
        <f t="shared" si="0"/>
        <v>106</v>
      </c>
      <c r="F10" s="11">
        <v>16</v>
      </c>
      <c r="G10" s="11">
        <v>90</v>
      </c>
      <c r="H10" s="11">
        <v>0</v>
      </c>
      <c r="I10" s="11">
        <v>0</v>
      </c>
      <c r="J10" s="11">
        <v>0</v>
      </c>
      <c r="K10" s="11">
        <v>0</v>
      </c>
      <c r="L10" s="11">
        <v>0</v>
      </c>
    </row>
    <row r="11" spans="1:13" ht="17.25" customHeight="1" x14ac:dyDescent="0.2">
      <c r="A11" s="35" t="s">
        <v>13</v>
      </c>
      <c r="B11" s="36"/>
      <c r="C11" s="36"/>
      <c r="D11" s="36"/>
      <c r="E11" s="16">
        <f t="shared" si="0"/>
        <v>7</v>
      </c>
      <c r="F11" s="11">
        <v>5</v>
      </c>
      <c r="G11" s="11">
        <v>2</v>
      </c>
      <c r="H11" s="11">
        <v>0</v>
      </c>
      <c r="I11" s="11">
        <v>0</v>
      </c>
      <c r="J11" s="11">
        <v>0</v>
      </c>
      <c r="K11" s="11">
        <v>0</v>
      </c>
      <c r="L11" s="11">
        <v>0</v>
      </c>
    </row>
    <row r="12" spans="1:13" ht="17.25" customHeight="1" x14ac:dyDescent="0.2">
      <c r="A12" s="30" t="s">
        <v>14</v>
      </c>
      <c r="B12" s="30"/>
      <c r="C12" s="30"/>
      <c r="D12" s="30"/>
      <c r="E12" s="16">
        <f t="shared" si="0"/>
        <v>389</v>
      </c>
      <c r="F12" s="11">
        <v>102</v>
      </c>
      <c r="G12" s="11">
        <v>169</v>
      </c>
      <c r="H12" s="11">
        <v>0</v>
      </c>
      <c r="I12" s="11">
        <v>3</v>
      </c>
      <c r="J12" s="11">
        <v>20</v>
      </c>
      <c r="K12" s="11">
        <v>1</v>
      </c>
      <c r="L12" s="11">
        <v>94</v>
      </c>
    </row>
    <row r="13" spans="1:13" ht="17.25" customHeight="1" x14ac:dyDescent="0.2">
      <c r="A13" s="30" t="s">
        <v>15</v>
      </c>
      <c r="B13" s="30"/>
      <c r="C13" s="30"/>
      <c r="D13" s="30"/>
      <c r="E13" s="16">
        <f t="shared" si="0"/>
        <v>0</v>
      </c>
      <c r="F13" s="11">
        <v>0</v>
      </c>
      <c r="G13" s="11">
        <v>0</v>
      </c>
      <c r="H13" s="11">
        <v>0</v>
      </c>
      <c r="I13" s="11">
        <v>0</v>
      </c>
      <c r="J13" s="11">
        <v>0</v>
      </c>
      <c r="K13" s="11">
        <v>0</v>
      </c>
      <c r="L13" s="24">
        <v>0</v>
      </c>
    </row>
    <row r="14" spans="1:13" ht="17.25" customHeight="1" x14ac:dyDescent="0.2">
      <c r="A14" s="30" t="s">
        <v>16</v>
      </c>
      <c r="B14" s="31"/>
      <c r="C14" s="31"/>
      <c r="D14" s="31"/>
      <c r="E14" s="16">
        <f t="shared" si="0"/>
        <v>198</v>
      </c>
      <c r="F14" s="11">
        <v>0</v>
      </c>
      <c r="G14" s="11">
        <v>0</v>
      </c>
      <c r="H14" s="11">
        <v>0</v>
      </c>
      <c r="I14" s="11">
        <v>0</v>
      </c>
      <c r="J14" s="11">
        <v>0</v>
      </c>
      <c r="K14" s="11">
        <v>0</v>
      </c>
      <c r="L14" s="24">
        <v>198</v>
      </c>
    </row>
    <row r="15" spans="1:13" ht="21.75" customHeight="1" x14ac:dyDescent="0.2">
      <c r="A15" s="30" t="s">
        <v>30</v>
      </c>
      <c r="B15" s="31"/>
      <c r="C15" s="31"/>
      <c r="D15" s="31"/>
      <c r="E15" s="16">
        <f t="shared" si="0"/>
        <v>0</v>
      </c>
      <c r="F15" s="11">
        <v>0</v>
      </c>
      <c r="G15" s="11">
        <v>0</v>
      </c>
      <c r="H15" s="11">
        <v>0</v>
      </c>
      <c r="I15" s="11">
        <v>0</v>
      </c>
      <c r="J15" s="11">
        <v>0</v>
      </c>
      <c r="K15" s="11">
        <v>0</v>
      </c>
      <c r="L15" s="11">
        <v>0</v>
      </c>
    </row>
    <row r="16" spans="1:13" s="23" customFormat="1" ht="34.5" customHeight="1" x14ac:dyDescent="0.2">
      <c r="A16" s="32" t="s">
        <v>17</v>
      </c>
      <c r="B16" s="33"/>
      <c r="C16" s="33"/>
      <c r="D16" s="33"/>
      <c r="E16" s="17">
        <f t="shared" si="0"/>
        <v>1494630.3103999998</v>
      </c>
      <c r="F16" s="17">
        <f t="shared" ref="F16:L16" si="2">SUM(F17:F22)</f>
        <v>408839.31799999985</v>
      </c>
      <c r="G16" s="17">
        <f t="shared" si="2"/>
        <v>176380.84700000001</v>
      </c>
      <c r="H16" s="17">
        <f t="shared" si="2"/>
        <v>0</v>
      </c>
      <c r="I16" s="17">
        <f t="shared" si="2"/>
        <v>720</v>
      </c>
      <c r="J16" s="17">
        <f t="shared" si="2"/>
        <v>5430</v>
      </c>
      <c r="K16" s="17">
        <f t="shared" si="2"/>
        <v>150</v>
      </c>
      <c r="L16" s="17">
        <f t="shared" si="2"/>
        <v>903110.14540000004</v>
      </c>
    </row>
    <row r="17" spans="1:12" ht="23.25" customHeight="1" x14ac:dyDescent="0.2">
      <c r="A17" s="35" t="s">
        <v>12</v>
      </c>
      <c r="B17" s="36"/>
      <c r="C17" s="36"/>
      <c r="D17" s="36"/>
      <c r="E17" s="17">
        <f t="shared" si="0"/>
        <v>97429.832999999984</v>
      </c>
      <c r="F17" s="12">
        <v>6169.5479999999989</v>
      </c>
      <c r="G17" s="12">
        <v>91260.284999999989</v>
      </c>
      <c r="H17" s="12">
        <v>0</v>
      </c>
      <c r="I17" s="12">
        <v>0</v>
      </c>
      <c r="J17" s="12">
        <v>0</v>
      </c>
      <c r="K17" s="12">
        <v>0</v>
      </c>
      <c r="L17" s="12">
        <v>0</v>
      </c>
    </row>
    <row r="18" spans="1:12" ht="17.25" customHeight="1" x14ac:dyDescent="0.2">
      <c r="A18" s="35" t="s">
        <v>13</v>
      </c>
      <c r="B18" s="36"/>
      <c r="C18" s="36"/>
      <c r="D18" s="36"/>
      <c r="E18" s="17">
        <f t="shared" si="0"/>
        <v>2042.6000000000001</v>
      </c>
      <c r="F18" s="12">
        <v>1592.6000000000001</v>
      </c>
      <c r="G18" s="12">
        <v>450</v>
      </c>
      <c r="H18" s="12">
        <v>0</v>
      </c>
      <c r="I18" s="12">
        <v>0</v>
      </c>
      <c r="J18" s="12">
        <v>0</v>
      </c>
      <c r="K18" s="12">
        <v>0</v>
      </c>
      <c r="L18" s="12">
        <v>0</v>
      </c>
    </row>
    <row r="19" spans="1:12" ht="17.25" customHeight="1" x14ac:dyDescent="0.2">
      <c r="A19" s="30" t="s">
        <v>14</v>
      </c>
      <c r="B19" s="30"/>
      <c r="C19" s="30"/>
      <c r="D19" s="30"/>
      <c r="E19" s="17">
        <f t="shared" si="0"/>
        <v>643674.16199999978</v>
      </c>
      <c r="F19" s="12">
        <v>401077.16999999987</v>
      </c>
      <c r="G19" s="12">
        <v>84670.562000000005</v>
      </c>
      <c r="H19" s="12">
        <v>0</v>
      </c>
      <c r="I19" s="12">
        <v>720</v>
      </c>
      <c r="J19" s="12">
        <v>5430</v>
      </c>
      <c r="K19" s="12">
        <v>150</v>
      </c>
      <c r="L19" s="12">
        <v>151626.43</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751483.71539999999</v>
      </c>
      <c r="F21" s="12">
        <v>0</v>
      </c>
      <c r="G21" s="12">
        <v>0</v>
      </c>
      <c r="H21" s="12">
        <v>0</v>
      </c>
      <c r="I21" s="12">
        <v>0</v>
      </c>
      <c r="J21" s="12">
        <v>0</v>
      </c>
      <c r="K21" s="12">
        <v>0</v>
      </c>
      <c r="L21" s="12">
        <v>751483.71539999999</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2">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59</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3013</v>
      </c>
      <c r="F9" s="16">
        <f t="shared" ref="F9:L9" si="1">SUM(F10:F15)</f>
        <v>1960</v>
      </c>
      <c r="G9" s="16">
        <f t="shared" si="1"/>
        <v>385</v>
      </c>
      <c r="H9" s="16">
        <f t="shared" si="1"/>
        <v>0</v>
      </c>
      <c r="I9" s="16">
        <f t="shared" si="1"/>
        <v>0</v>
      </c>
      <c r="J9" s="16">
        <f t="shared" si="1"/>
        <v>64</v>
      </c>
      <c r="K9" s="16">
        <f t="shared" si="1"/>
        <v>197</v>
      </c>
      <c r="L9" s="16">
        <f t="shared" si="1"/>
        <v>407</v>
      </c>
    </row>
    <row r="10" spans="1:13" ht="23.25" customHeight="1" x14ac:dyDescent="0.2">
      <c r="A10" s="35" t="s">
        <v>12</v>
      </c>
      <c r="B10" s="36"/>
      <c r="C10" s="36"/>
      <c r="D10" s="36"/>
      <c r="E10" s="16">
        <f t="shared" si="0"/>
        <v>1311</v>
      </c>
      <c r="F10" s="11">
        <v>1252</v>
      </c>
      <c r="G10" s="11">
        <v>59</v>
      </c>
      <c r="H10" s="11">
        <v>0</v>
      </c>
      <c r="I10" s="11">
        <v>0</v>
      </c>
      <c r="J10" s="11">
        <v>0</v>
      </c>
      <c r="K10" s="11">
        <v>0</v>
      </c>
      <c r="L10" s="11">
        <v>0</v>
      </c>
    </row>
    <row r="11" spans="1:13" ht="17.25" customHeight="1" x14ac:dyDescent="0.2">
      <c r="A11" s="35" t="s">
        <v>13</v>
      </c>
      <c r="B11" s="36"/>
      <c r="C11" s="36"/>
      <c r="D11" s="36"/>
      <c r="E11" s="16">
        <f t="shared" si="0"/>
        <v>39</v>
      </c>
      <c r="F11" s="11">
        <v>34</v>
      </c>
      <c r="G11" s="11">
        <v>3</v>
      </c>
      <c r="H11" s="11">
        <v>0</v>
      </c>
      <c r="I11" s="11">
        <v>0</v>
      </c>
      <c r="J11" s="11">
        <v>0</v>
      </c>
      <c r="K11" s="11">
        <v>2</v>
      </c>
      <c r="L11" s="11">
        <v>0</v>
      </c>
    </row>
    <row r="12" spans="1:13" ht="17.25" customHeight="1" x14ac:dyDescent="0.2">
      <c r="A12" s="30" t="s">
        <v>14</v>
      </c>
      <c r="B12" s="30"/>
      <c r="C12" s="30"/>
      <c r="D12" s="30"/>
      <c r="E12" s="16">
        <f t="shared" si="0"/>
        <v>1534</v>
      </c>
      <c r="F12" s="11">
        <v>674</v>
      </c>
      <c r="G12" s="11">
        <v>323</v>
      </c>
      <c r="H12" s="11">
        <v>0</v>
      </c>
      <c r="I12" s="11">
        <v>0</v>
      </c>
      <c r="J12" s="11">
        <v>64</v>
      </c>
      <c r="K12" s="11">
        <v>195</v>
      </c>
      <c r="L12" s="11">
        <v>278</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129</v>
      </c>
      <c r="F14" s="11">
        <v>0</v>
      </c>
      <c r="G14" s="11">
        <v>0</v>
      </c>
      <c r="H14" s="11">
        <v>0</v>
      </c>
      <c r="I14" s="11">
        <v>0</v>
      </c>
      <c r="J14" s="11">
        <v>0</v>
      </c>
      <c r="K14" s="11">
        <v>0</v>
      </c>
      <c r="L14" s="11">
        <v>129</v>
      </c>
    </row>
    <row r="15" spans="1:13" ht="21.75" customHeight="1" x14ac:dyDescent="0.2">
      <c r="A15" s="30" t="s">
        <v>30</v>
      </c>
      <c r="B15" s="31"/>
      <c r="C15" s="31"/>
      <c r="D15" s="31"/>
      <c r="E15" s="16">
        <f t="shared" si="0"/>
        <v>0</v>
      </c>
      <c r="F15" s="11">
        <v>0</v>
      </c>
      <c r="G15" s="11">
        <v>0</v>
      </c>
      <c r="H15" s="11">
        <v>0</v>
      </c>
      <c r="I15" s="11">
        <v>0</v>
      </c>
      <c r="J15" s="11">
        <v>0</v>
      </c>
      <c r="K15" s="11">
        <v>0</v>
      </c>
      <c r="L15" s="11">
        <v>0</v>
      </c>
    </row>
    <row r="16" spans="1:13" s="23" customFormat="1" ht="34.5" customHeight="1" x14ac:dyDescent="0.2">
      <c r="A16" s="32" t="s">
        <v>17</v>
      </c>
      <c r="B16" s="33"/>
      <c r="C16" s="33"/>
      <c r="D16" s="33"/>
      <c r="E16" s="17">
        <f t="shared" si="0"/>
        <v>1837192.8963999997</v>
      </c>
      <c r="F16" s="17">
        <f t="shared" ref="F16:L16" si="2">SUM(F17:F22)</f>
        <v>960746.41128999996</v>
      </c>
      <c r="G16" s="17">
        <f t="shared" si="2"/>
        <v>108719.4016</v>
      </c>
      <c r="H16" s="17">
        <f t="shared" si="2"/>
        <v>0</v>
      </c>
      <c r="I16" s="17">
        <f t="shared" si="2"/>
        <v>0</v>
      </c>
      <c r="J16" s="17">
        <f t="shared" si="2"/>
        <v>33710.437000000005</v>
      </c>
      <c r="K16" s="17">
        <f t="shared" si="2"/>
        <v>73353.882999999987</v>
      </c>
      <c r="L16" s="17">
        <f t="shared" si="2"/>
        <v>660662.76350999996</v>
      </c>
    </row>
    <row r="17" spans="1:12" ht="23.25" customHeight="1" x14ac:dyDescent="0.2">
      <c r="A17" s="35" t="s">
        <v>12</v>
      </c>
      <c r="B17" s="36"/>
      <c r="C17" s="36"/>
      <c r="D17" s="36"/>
      <c r="E17" s="17">
        <f t="shared" si="0"/>
        <v>573680.9381100001</v>
      </c>
      <c r="F17" s="12">
        <v>550179.88931000012</v>
      </c>
      <c r="G17" s="12">
        <v>23501.0488</v>
      </c>
      <c r="H17" s="12">
        <v>0</v>
      </c>
      <c r="I17" s="12">
        <v>0</v>
      </c>
      <c r="J17" s="12">
        <v>0</v>
      </c>
      <c r="K17" s="12">
        <v>0</v>
      </c>
      <c r="L17" s="12">
        <v>0</v>
      </c>
    </row>
    <row r="18" spans="1:12" ht="17.25" customHeight="1" x14ac:dyDescent="0.2">
      <c r="A18" s="35" t="s">
        <v>13</v>
      </c>
      <c r="B18" s="36"/>
      <c r="C18" s="36"/>
      <c r="D18" s="36"/>
      <c r="E18" s="17">
        <f t="shared" si="0"/>
        <v>29975.878500000003</v>
      </c>
      <c r="F18" s="12">
        <v>25719.478500000001</v>
      </c>
      <c r="G18" s="12">
        <v>996</v>
      </c>
      <c r="H18" s="12">
        <v>0</v>
      </c>
      <c r="I18" s="12">
        <v>0</v>
      </c>
      <c r="J18" s="12">
        <v>0</v>
      </c>
      <c r="K18" s="12">
        <v>3260.4</v>
      </c>
      <c r="L18" s="12">
        <v>0</v>
      </c>
    </row>
    <row r="19" spans="1:12" ht="17.25" customHeight="1" x14ac:dyDescent="0.2">
      <c r="A19" s="30" t="s">
        <v>14</v>
      </c>
      <c r="B19" s="30"/>
      <c r="C19" s="30"/>
      <c r="D19" s="30"/>
      <c r="E19" s="17">
        <f t="shared" si="0"/>
        <v>703086.91690999991</v>
      </c>
      <c r="F19" s="12">
        <v>384847.04347999993</v>
      </c>
      <c r="G19" s="12">
        <v>84222.352799999993</v>
      </c>
      <c r="H19" s="12">
        <v>0</v>
      </c>
      <c r="I19" s="12">
        <v>0</v>
      </c>
      <c r="J19" s="12">
        <v>33710.437000000005</v>
      </c>
      <c r="K19" s="12">
        <v>70093.482999999993</v>
      </c>
      <c r="L19" s="12">
        <v>130213.60063000002</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530449.16287999996</v>
      </c>
      <c r="F21" s="12">
        <v>0</v>
      </c>
      <c r="G21" s="12">
        <v>0</v>
      </c>
      <c r="H21" s="12">
        <v>0</v>
      </c>
      <c r="I21" s="12">
        <v>0</v>
      </c>
      <c r="J21" s="12">
        <v>0</v>
      </c>
      <c r="K21" s="12">
        <v>0</v>
      </c>
      <c r="L21" s="12">
        <v>530449.16287999996</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2">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58</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315</v>
      </c>
      <c r="F9" s="16">
        <f t="shared" ref="F9:L9" si="1">SUM(F10:F15)</f>
        <v>54</v>
      </c>
      <c r="G9" s="16">
        <f t="shared" si="1"/>
        <v>34</v>
      </c>
      <c r="H9" s="16">
        <f t="shared" si="1"/>
        <v>2</v>
      </c>
      <c r="I9" s="16">
        <f t="shared" si="1"/>
        <v>6</v>
      </c>
      <c r="J9" s="16">
        <f t="shared" si="1"/>
        <v>21</v>
      </c>
      <c r="K9" s="16">
        <f t="shared" si="1"/>
        <v>5</v>
      </c>
      <c r="L9" s="16">
        <f t="shared" si="1"/>
        <v>193</v>
      </c>
    </row>
    <row r="10" spans="1:13" ht="23.25" customHeight="1" x14ac:dyDescent="0.2">
      <c r="A10" s="35" t="s">
        <v>12</v>
      </c>
      <c r="B10" s="36"/>
      <c r="C10" s="36"/>
      <c r="D10" s="36"/>
      <c r="E10" s="16">
        <f t="shared" si="0"/>
        <v>34</v>
      </c>
      <c r="F10" s="11">
        <v>27</v>
      </c>
      <c r="G10" s="11">
        <v>7</v>
      </c>
      <c r="H10" s="11">
        <v>0</v>
      </c>
      <c r="I10" s="11">
        <v>0</v>
      </c>
      <c r="J10" s="11">
        <v>0</v>
      </c>
      <c r="K10" s="11">
        <v>0</v>
      </c>
      <c r="L10" s="11">
        <v>0</v>
      </c>
    </row>
    <row r="11" spans="1:13" ht="17.25" customHeight="1" x14ac:dyDescent="0.2">
      <c r="A11" s="35" t="s">
        <v>13</v>
      </c>
      <c r="B11" s="36"/>
      <c r="C11" s="36"/>
      <c r="D11" s="36"/>
      <c r="E11" s="16">
        <f t="shared" si="0"/>
        <v>6</v>
      </c>
      <c r="F11" s="11">
        <v>2</v>
      </c>
      <c r="G11" s="11">
        <v>3</v>
      </c>
      <c r="H11" s="11">
        <v>0</v>
      </c>
      <c r="I11" s="11">
        <v>0</v>
      </c>
      <c r="J11" s="11">
        <v>0</v>
      </c>
      <c r="K11" s="11">
        <v>0</v>
      </c>
      <c r="L11" s="11">
        <v>1</v>
      </c>
    </row>
    <row r="12" spans="1:13" ht="17.25" customHeight="1" x14ac:dyDescent="0.2">
      <c r="A12" s="30" t="s">
        <v>14</v>
      </c>
      <c r="B12" s="30"/>
      <c r="C12" s="30"/>
      <c r="D12" s="30"/>
      <c r="E12" s="16">
        <f t="shared" si="0"/>
        <v>275</v>
      </c>
      <c r="F12" s="11">
        <v>25</v>
      </c>
      <c r="G12" s="11">
        <v>24</v>
      </c>
      <c r="H12" s="11">
        <v>2</v>
      </c>
      <c r="I12" s="11">
        <v>6</v>
      </c>
      <c r="J12" s="11">
        <v>21</v>
      </c>
      <c r="K12" s="11">
        <v>5</v>
      </c>
      <c r="L12" s="11">
        <v>192</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0</v>
      </c>
      <c r="F14" s="11">
        <v>0</v>
      </c>
      <c r="G14" s="11">
        <v>0</v>
      </c>
      <c r="H14" s="11">
        <v>0</v>
      </c>
      <c r="I14" s="11">
        <v>0</v>
      </c>
      <c r="J14" s="11">
        <v>0</v>
      </c>
      <c r="K14" s="11">
        <v>0</v>
      </c>
      <c r="L14" s="11">
        <v>0</v>
      </c>
    </row>
    <row r="15" spans="1:13" ht="21.75" customHeight="1" x14ac:dyDescent="0.2">
      <c r="A15" s="30" t="s">
        <v>30</v>
      </c>
      <c r="B15" s="31"/>
      <c r="C15" s="31"/>
      <c r="D15" s="31"/>
      <c r="E15" s="16">
        <f t="shared" si="0"/>
        <v>0</v>
      </c>
      <c r="F15" s="11">
        <v>0</v>
      </c>
      <c r="G15" s="11">
        <v>0</v>
      </c>
      <c r="H15" s="11">
        <v>0</v>
      </c>
      <c r="I15" s="11">
        <v>0</v>
      </c>
      <c r="J15" s="11">
        <v>0</v>
      </c>
      <c r="K15" s="11">
        <v>0</v>
      </c>
      <c r="L15" s="11">
        <v>0</v>
      </c>
    </row>
    <row r="16" spans="1:13" s="23" customFormat="1" ht="34.5" customHeight="1" x14ac:dyDescent="0.2">
      <c r="A16" s="32" t="s">
        <v>17</v>
      </c>
      <c r="B16" s="33"/>
      <c r="C16" s="33"/>
      <c r="D16" s="33"/>
      <c r="E16" s="17">
        <f t="shared" si="0"/>
        <v>196957.6949</v>
      </c>
      <c r="F16" s="17">
        <f t="shared" ref="F16:L16" si="2">SUM(F17:F22)</f>
        <v>38300.402560000002</v>
      </c>
      <c r="G16" s="17">
        <f t="shared" si="2"/>
        <v>18216.732340000002</v>
      </c>
      <c r="H16" s="17">
        <f t="shared" si="2"/>
        <v>800</v>
      </c>
      <c r="I16" s="17">
        <f t="shared" si="2"/>
        <v>1520.002</v>
      </c>
      <c r="J16" s="17">
        <f t="shared" si="2"/>
        <v>5578</v>
      </c>
      <c r="K16" s="17">
        <f t="shared" si="2"/>
        <v>6650</v>
      </c>
      <c r="L16" s="17">
        <f t="shared" si="2"/>
        <v>125892.558</v>
      </c>
    </row>
    <row r="17" spans="1:12" ht="23.25" customHeight="1" x14ac:dyDescent="0.2">
      <c r="A17" s="35" t="s">
        <v>12</v>
      </c>
      <c r="B17" s="36"/>
      <c r="C17" s="36"/>
      <c r="D17" s="36"/>
      <c r="E17" s="17">
        <f t="shared" si="0"/>
        <v>21046.935850000002</v>
      </c>
      <c r="F17" s="12">
        <v>16462.755510000003</v>
      </c>
      <c r="G17" s="12">
        <v>4584.1803400000008</v>
      </c>
      <c r="H17" s="12">
        <v>0</v>
      </c>
      <c r="I17" s="12">
        <v>0</v>
      </c>
      <c r="J17" s="12">
        <v>0</v>
      </c>
      <c r="K17" s="12">
        <v>0</v>
      </c>
      <c r="L17" s="12">
        <v>0</v>
      </c>
    </row>
    <row r="18" spans="1:12" ht="17.25" customHeight="1" x14ac:dyDescent="0.2">
      <c r="A18" s="35" t="s">
        <v>13</v>
      </c>
      <c r="B18" s="36"/>
      <c r="C18" s="36"/>
      <c r="D18" s="36"/>
      <c r="E18" s="17">
        <f t="shared" si="0"/>
        <v>10476.84705</v>
      </c>
      <c r="F18" s="12">
        <v>7437.6470499999996</v>
      </c>
      <c r="G18" s="12">
        <v>1356.5</v>
      </c>
      <c r="H18" s="12">
        <v>0</v>
      </c>
      <c r="I18" s="12">
        <v>0</v>
      </c>
      <c r="J18" s="12">
        <v>0</v>
      </c>
      <c r="K18" s="12">
        <v>0</v>
      </c>
      <c r="L18" s="12">
        <v>1682.7</v>
      </c>
    </row>
    <row r="19" spans="1:12" ht="17.25" customHeight="1" x14ac:dyDescent="0.2">
      <c r="A19" s="30" t="s">
        <v>14</v>
      </c>
      <c r="B19" s="30"/>
      <c r="C19" s="30"/>
      <c r="D19" s="30"/>
      <c r="E19" s="17">
        <f t="shared" si="0"/>
        <v>165433.91200000001</v>
      </c>
      <c r="F19" s="12">
        <v>14400</v>
      </c>
      <c r="G19" s="12">
        <v>12276.052</v>
      </c>
      <c r="H19" s="12">
        <v>800</v>
      </c>
      <c r="I19" s="12">
        <v>1520.002</v>
      </c>
      <c r="J19" s="12">
        <v>5578</v>
      </c>
      <c r="K19" s="12">
        <v>6650</v>
      </c>
      <c r="L19" s="12">
        <v>124209.85800000001</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0</v>
      </c>
      <c r="F21" s="12">
        <v>0</v>
      </c>
      <c r="G21" s="12">
        <v>0</v>
      </c>
      <c r="H21" s="12">
        <v>0</v>
      </c>
      <c r="I21" s="12">
        <v>0</v>
      </c>
      <c r="J21" s="12">
        <v>0</v>
      </c>
      <c r="K21" s="12">
        <v>0</v>
      </c>
      <c r="L21" s="12">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22:D22"/>
    <mergeCell ref="D36:L37"/>
    <mergeCell ref="B29:L30"/>
    <mergeCell ref="B31:L32"/>
    <mergeCell ref="B27:L28"/>
    <mergeCell ref="B33:L34"/>
    <mergeCell ref="B35:L35"/>
    <mergeCell ref="A23:D23"/>
    <mergeCell ref="C25:L26"/>
    <mergeCell ref="A21:D21"/>
    <mergeCell ref="A9:D9"/>
    <mergeCell ref="A10:D10"/>
    <mergeCell ref="A11:D11"/>
    <mergeCell ref="A12:D12"/>
    <mergeCell ref="A17:D17"/>
    <mergeCell ref="A18:D18"/>
    <mergeCell ref="A19:D19"/>
    <mergeCell ref="A20:D20"/>
    <mergeCell ref="A13:D13"/>
    <mergeCell ref="A14:D14"/>
    <mergeCell ref="A15:D15"/>
    <mergeCell ref="A16:D16"/>
    <mergeCell ref="A1:J1"/>
    <mergeCell ref="A2:J2"/>
    <mergeCell ref="A4:J4"/>
    <mergeCell ref="A7:D7"/>
    <mergeCell ref="A3:J3"/>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3">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57</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0" si="0">SUM(F9:L9)</f>
        <v>1216</v>
      </c>
      <c r="F9" s="16">
        <f t="shared" ref="F9:L9" si="1">SUM(F10:F15)</f>
        <v>242</v>
      </c>
      <c r="G9" s="16">
        <f t="shared" si="1"/>
        <v>389</v>
      </c>
      <c r="H9" s="16">
        <f t="shared" si="1"/>
        <v>1</v>
      </c>
      <c r="I9" s="16">
        <f t="shared" si="1"/>
        <v>5</v>
      </c>
      <c r="J9" s="16">
        <f t="shared" si="1"/>
        <v>20</v>
      </c>
      <c r="K9" s="16">
        <f t="shared" si="1"/>
        <v>53</v>
      </c>
      <c r="L9" s="16">
        <f t="shared" si="1"/>
        <v>506</v>
      </c>
    </row>
    <row r="10" spans="1:13" ht="23.25" customHeight="1" x14ac:dyDescent="0.2">
      <c r="A10" s="35" t="s">
        <v>12</v>
      </c>
      <c r="B10" s="36"/>
      <c r="C10" s="36"/>
      <c r="D10" s="36"/>
      <c r="E10" s="16">
        <f t="shared" si="0"/>
        <v>244</v>
      </c>
      <c r="F10" s="11">
        <v>115</v>
      </c>
      <c r="G10" s="11">
        <v>128</v>
      </c>
      <c r="H10" s="11">
        <v>0</v>
      </c>
      <c r="I10" s="11">
        <v>0</v>
      </c>
      <c r="J10" s="11">
        <v>0</v>
      </c>
      <c r="K10" s="11">
        <v>0</v>
      </c>
      <c r="L10" s="11">
        <v>1</v>
      </c>
    </row>
    <row r="11" spans="1:13" ht="17.25" customHeight="1" x14ac:dyDescent="0.2">
      <c r="A11" s="35" t="s">
        <v>13</v>
      </c>
      <c r="B11" s="36"/>
      <c r="C11" s="36"/>
      <c r="D11" s="36"/>
      <c r="E11" s="16">
        <f t="shared" si="0"/>
        <v>25</v>
      </c>
      <c r="F11" s="11">
        <v>18</v>
      </c>
      <c r="G11" s="11">
        <v>3</v>
      </c>
      <c r="H11" s="11">
        <v>1</v>
      </c>
      <c r="I11" s="11">
        <v>0</v>
      </c>
      <c r="J11" s="11">
        <v>0</v>
      </c>
      <c r="K11" s="11">
        <v>2</v>
      </c>
      <c r="L11" s="11">
        <v>1</v>
      </c>
    </row>
    <row r="12" spans="1:13" ht="17.25" customHeight="1" x14ac:dyDescent="0.2">
      <c r="A12" s="30" t="s">
        <v>14</v>
      </c>
      <c r="B12" s="30"/>
      <c r="C12" s="30"/>
      <c r="D12" s="30"/>
      <c r="E12" s="16">
        <f t="shared" si="0"/>
        <v>947</v>
      </c>
      <c r="F12" s="11">
        <v>109</v>
      </c>
      <c r="G12" s="11">
        <v>258</v>
      </c>
      <c r="H12" s="11">
        <v>0</v>
      </c>
      <c r="I12" s="11">
        <v>5</v>
      </c>
      <c r="J12" s="11">
        <v>20</v>
      </c>
      <c r="K12" s="11">
        <v>51</v>
      </c>
      <c r="L12" s="11">
        <v>504</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0</v>
      </c>
      <c r="F14" s="11">
        <v>0</v>
      </c>
      <c r="G14" s="11">
        <v>0</v>
      </c>
      <c r="H14" s="11">
        <v>0</v>
      </c>
      <c r="I14" s="11">
        <v>0</v>
      </c>
      <c r="J14" s="11">
        <v>0</v>
      </c>
      <c r="K14" s="11">
        <v>0</v>
      </c>
      <c r="L14" s="11">
        <v>0</v>
      </c>
    </row>
    <row r="15" spans="1:13" ht="21.75" customHeight="1" x14ac:dyDescent="0.2">
      <c r="A15" s="30" t="s">
        <v>30</v>
      </c>
      <c r="B15" s="31"/>
      <c r="C15" s="31"/>
      <c r="D15" s="31"/>
      <c r="E15" s="16">
        <f t="shared" si="0"/>
        <v>0</v>
      </c>
      <c r="F15" s="11">
        <v>0</v>
      </c>
      <c r="G15" s="11">
        <v>0</v>
      </c>
      <c r="H15" s="11">
        <v>0</v>
      </c>
      <c r="I15" s="11">
        <v>0</v>
      </c>
      <c r="J15" s="11">
        <v>0</v>
      </c>
      <c r="K15" s="11">
        <v>0</v>
      </c>
      <c r="L15" s="11">
        <v>0</v>
      </c>
    </row>
    <row r="16" spans="1:13" s="23" customFormat="1" ht="34.5" customHeight="1" x14ac:dyDescent="0.2">
      <c r="A16" s="32" t="s">
        <v>17</v>
      </c>
      <c r="B16" s="33"/>
      <c r="C16" s="33"/>
      <c r="D16" s="33"/>
      <c r="E16" s="17">
        <f t="shared" si="0"/>
        <v>624786.12729999993</v>
      </c>
      <c r="F16" s="17">
        <f t="shared" ref="F16:L16" si="2">SUM(F17:F22)</f>
        <v>101652.25414999999</v>
      </c>
      <c r="G16" s="17">
        <f t="shared" si="2"/>
        <v>203765.9</v>
      </c>
      <c r="H16" s="17">
        <f t="shared" si="2"/>
        <v>130.56</v>
      </c>
      <c r="I16" s="17">
        <f t="shared" si="2"/>
        <v>935.40000000000009</v>
      </c>
      <c r="J16" s="17">
        <f t="shared" si="2"/>
        <v>7665</v>
      </c>
      <c r="K16" s="17">
        <f t="shared" si="2"/>
        <v>73247</v>
      </c>
      <c r="L16" s="17">
        <f t="shared" si="2"/>
        <v>237390.01314999998</v>
      </c>
    </row>
    <row r="17" spans="1:12" ht="23.25" customHeight="1" x14ac:dyDescent="0.2">
      <c r="A17" s="35" t="s">
        <v>12</v>
      </c>
      <c r="B17" s="36"/>
      <c r="C17" s="36"/>
      <c r="D17" s="36"/>
      <c r="E17" s="17">
        <f t="shared" si="0"/>
        <v>104250.68703</v>
      </c>
      <c r="F17" s="12">
        <v>41544.837030000002</v>
      </c>
      <c r="G17" s="12">
        <v>62598.850000000006</v>
      </c>
      <c r="H17" s="12">
        <v>0</v>
      </c>
      <c r="I17" s="12">
        <v>0</v>
      </c>
      <c r="J17" s="12">
        <v>0</v>
      </c>
      <c r="K17" s="12">
        <v>0</v>
      </c>
      <c r="L17" s="12">
        <v>107</v>
      </c>
    </row>
    <row r="18" spans="1:12" ht="17.25" customHeight="1" x14ac:dyDescent="0.2">
      <c r="A18" s="35" t="s">
        <v>13</v>
      </c>
      <c r="B18" s="36"/>
      <c r="C18" s="36"/>
      <c r="D18" s="36"/>
      <c r="E18" s="17">
        <f t="shared" si="0"/>
        <v>18795.974220000004</v>
      </c>
      <c r="F18" s="12">
        <v>15530.414220000002</v>
      </c>
      <c r="G18" s="12">
        <v>635</v>
      </c>
      <c r="H18" s="12">
        <v>130.56</v>
      </c>
      <c r="I18" s="12">
        <v>0</v>
      </c>
      <c r="J18" s="12">
        <v>0</v>
      </c>
      <c r="K18" s="12">
        <v>1700</v>
      </c>
      <c r="L18" s="12">
        <v>800</v>
      </c>
    </row>
    <row r="19" spans="1:12" ht="17.25" customHeight="1" x14ac:dyDescent="0.2">
      <c r="A19" s="30" t="s">
        <v>14</v>
      </c>
      <c r="B19" s="30"/>
      <c r="C19" s="30"/>
      <c r="D19" s="30"/>
      <c r="E19" s="17">
        <f t="shared" si="0"/>
        <v>501739.46604999993</v>
      </c>
      <c r="F19" s="12">
        <v>44577.002899999999</v>
      </c>
      <c r="G19" s="12">
        <v>140532.04999999999</v>
      </c>
      <c r="H19" s="12">
        <v>0</v>
      </c>
      <c r="I19" s="12">
        <v>935.40000000000009</v>
      </c>
      <c r="J19" s="12">
        <v>7665</v>
      </c>
      <c r="K19" s="12">
        <v>71547</v>
      </c>
      <c r="L19" s="12">
        <v>236483.01314999998</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v>0</v>
      </c>
      <c r="F21" s="12">
        <v>0</v>
      </c>
      <c r="G21" s="12">
        <v>0</v>
      </c>
      <c r="H21" s="12">
        <v>0</v>
      </c>
      <c r="I21" s="12">
        <v>0</v>
      </c>
      <c r="J21" s="12">
        <v>0</v>
      </c>
      <c r="K21" s="12">
        <v>0</v>
      </c>
      <c r="L21" s="12">
        <v>0</v>
      </c>
    </row>
    <row r="22" spans="1:12" ht="23.25" customHeight="1" x14ac:dyDescent="0.2">
      <c r="A22" s="30" t="s">
        <v>30</v>
      </c>
      <c r="B22" s="31"/>
      <c r="C22" s="31"/>
      <c r="D22" s="31"/>
      <c r="E22" s="17">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4">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0" width="11.33203125" style="3" customWidth="1"/>
    <col min="11" max="12" width="13"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56</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2990</v>
      </c>
      <c r="F9" s="16">
        <f t="shared" ref="F9:L9" si="1">SUM(F10:F15)</f>
        <v>2102</v>
      </c>
      <c r="G9" s="16">
        <f t="shared" si="1"/>
        <v>525</v>
      </c>
      <c r="H9" s="16">
        <f t="shared" si="1"/>
        <v>10</v>
      </c>
      <c r="I9" s="16">
        <f t="shared" si="1"/>
        <v>3</v>
      </c>
      <c r="J9" s="16">
        <f t="shared" si="1"/>
        <v>46</v>
      </c>
      <c r="K9" s="16">
        <f t="shared" si="1"/>
        <v>61</v>
      </c>
      <c r="L9" s="16">
        <f t="shared" si="1"/>
        <v>243</v>
      </c>
    </row>
    <row r="10" spans="1:13" ht="23.25" customHeight="1" x14ac:dyDescent="0.2">
      <c r="A10" s="35" t="s">
        <v>12</v>
      </c>
      <c r="B10" s="36"/>
      <c r="C10" s="36"/>
      <c r="D10" s="36"/>
      <c r="E10" s="16">
        <f t="shared" si="0"/>
        <v>1270</v>
      </c>
      <c r="F10" s="11">
        <v>1170</v>
      </c>
      <c r="G10" s="11">
        <v>98</v>
      </c>
      <c r="H10" s="11">
        <v>0</v>
      </c>
      <c r="I10" s="11">
        <v>1</v>
      </c>
      <c r="J10" s="11">
        <v>0</v>
      </c>
      <c r="K10" s="11">
        <v>1</v>
      </c>
      <c r="L10" s="11">
        <v>0</v>
      </c>
    </row>
    <row r="11" spans="1:13" ht="17.25" customHeight="1" x14ac:dyDescent="0.2">
      <c r="A11" s="35" t="s">
        <v>13</v>
      </c>
      <c r="B11" s="36"/>
      <c r="C11" s="36"/>
      <c r="D11" s="36"/>
      <c r="E11" s="16">
        <f t="shared" si="0"/>
        <v>51</v>
      </c>
      <c r="F11" s="11">
        <v>24</v>
      </c>
      <c r="G11" s="11">
        <v>19</v>
      </c>
      <c r="H11" s="11">
        <v>0</v>
      </c>
      <c r="I11" s="11">
        <v>2</v>
      </c>
      <c r="J11" s="11">
        <v>1</v>
      </c>
      <c r="K11" s="11">
        <v>4</v>
      </c>
      <c r="L11" s="11">
        <v>1</v>
      </c>
    </row>
    <row r="12" spans="1:13" ht="17.25" customHeight="1" x14ac:dyDescent="0.2">
      <c r="A12" s="30" t="s">
        <v>14</v>
      </c>
      <c r="B12" s="30"/>
      <c r="C12" s="30"/>
      <c r="D12" s="30"/>
      <c r="E12" s="16">
        <f t="shared" si="0"/>
        <v>1563</v>
      </c>
      <c r="F12" s="11">
        <v>908</v>
      </c>
      <c r="G12" s="11">
        <v>408</v>
      </c>
      <c r="H12" s="11">
        <v>10</v>
      </c>
      <c r="I12" s="11">
        <v>0</v>
      </c>
      <c r="J12" s="11">
        <v>45</v>
      </c>
      <c r="K12" s="11">
        <v>56</v>
      </c>
      <c r="L12" s="11">
        <v>136</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51</v>
      </c>
      <c r="F14" s="11">
        <v>0</v>
      </c>
      <c r="G14" s="11">
        <v>0</v>
      </c>
      <c r="H14" s="11">
        <v>0</v>
      </c>
      <c r="I14" s="11">
        <v>0</v>
      </c>
      <c r="J14" s="11">
        <v>0</v>
      </c>
      <c r="K14" s="11">
        <v>0</v>
      </c>
      <c r="L14" s="11">
        <v>51</v>
      </c>
    </row>
    <row r="15" spans="1:13" ht="21.75" customHeight="1" x14ac:dyDescent="0.2">
      <c r="A15" s="30" t="s">
        <v>30</v>
      </c>
      <c r="B15" s="31"/>
      <c r="C15" s="31"/>
      <c r="D15" s="31"/>
      <c r="E15" s="16">
        <f t="shared" si="0"/>
        <v>55</v>
      </c>
      <c r="F15" s="11">
        <v>0</v>
      </c>
      <c r="G15" s="11">
        <v>0</v>
      </c>
      <c r="H15" s="11">
        <v>0</v>
      </c>
      <c r="I15" s="11">
        <v>0</v>
      </c>
      <c r="J15" s="11">
        <v>0</v>
      </c>
      <c r="K15" s="11">
        <v>0</v>
      </c>
      <c r="L15" s="11">
        <v>55</v>
      </c>
    </row>
    <row r="16" spans="1:13" s="23" customFormat="1" ht="34.5" customHeight="1" x14ac:dyDescent="0.2">
      <c r="A16" s="32" t="s">
        <v>17</v>
      </c>
      <c r="B16" s="33"/>
      <c r="C16" s="33"/>
      <c r="D16" s="33"/>
      <c r="E16" s="17">
        <f t="shared" si="0"/>
        <v>4044393.2748399996</v>
      </c>
      <c r="F16" s="17">
        <f t="shared" ref="F16:L16" si="2">SUM(F17:F22)</f>
        <v>1961634.8828899998</v>
      </c>
      <c r="G16" s="17">
        <f t="shared" si="2"/>
        <v>611003.73298000009</v>
      </c>
      <c r="H16" s="17">
        <f t="shared" si="2"/>
        <v>47600</v>
      </c>
      <c r="I16" s="17">
        <f t="shared" si="2"/>
        <v>3400</v>
      </c>
      <c r="J16" s="17">
        <f t="shared" si="2"/>
        <v>93883.333140000002</v>
      </c>
      <c r="K16" s="17">
        <f t="shared" si="2"/>
        <v>243190.17496000003</v>
      </c>
      <c r="L16" s="17">
        <f t="shared" si="2"/>
        <v>1083681.15087</v>
      </c>
    </row>
    <row r="17" spans="1:12" ht="23.25" customHeight="1" x14ac:dyDescent="0.2">
      <c r="A17" s="35" t="s">
        <v>12</v>
      </c>
      <c r="B17" s="36"/>
      <c r="C17" s="36"/>
      <c r="D17" s="36"/>
      <c r="E17" s="17">
        <f t="shared" si="0"/>
        <v>540379.74439999973</v>
      </c>
      <c r="F17" s="12">
        <v>478048.55535999977</v>
      </c>
      <c r="G17" s="12">
        <v>57831.189039999997</v>
      </c>
      <c r="H17" s="12">
        <v>0</v>
      </c>
      <c r="I17" s="12">
        <v>2500</v>
      </c>
      <c r="J17" s="12">
        <v>0</v>
      </c>
      <c r="K17" s="12">
        <v>2000</v>
      </c>
      <c r="L17" s="12">
        <v>0</v>
      </c>
    </row>
    <row r="18" spans="1:12" ht="17.25" customHeight="1" x14ac:dyDescent="0.2">
      <c r="A18" s="35" t="s">
        <v>13</v>
      </c>
      <c r="B18" s="36"/>
      <c r="C18" s="36"/>
      <c r="D18" s="36"/>
      <c r="E18" s="17">
        <f t="shared" si="0"/>
        <v>47597.502289999997</v>
      </c>
      <c r="F18" s="12">
        <v>20091.264079999997</v>
      </c>
      <c r="G18" s="12">
        <v>10914.752209999999</v>
      </c>
      <c r="H18" s="12">
        <v>0</v>
      </c>
      <c r="I18" s="12">
        <v>900.00000000000011</v>
      </c>
      <c r="J18" s="12">
        <v>13000</v>
      </c>
      <c r="K18" s="12">
        <v>1691.4859999999999</v>
      </c>
      <c r="L18" s="12">
        <v>1000</v>
      </c>
    </row>
    <row r="19" spans="1:12" ht="17.25" customHeight="1" x14ac:dyDescent="0.2">
      <c r="A19" s="30" t="s">
        <v>14</v>
      </c>
      <c r="B19" s="30"/>
      <c r="C19" s="30"/>
      <c r="D19" s="30"/>
      <c r="E19" s="17">
        <f t="shared" si="0"/>
        <v>2528567.6276799995</v>
      </c>
      <c r="F19" s="12">
        <v>1463495.06345</v>
      </c>
      <c r="G19" s="12">
        <v>542257.79173000006</v>
      </c>
      <c r="H19" s="12">
        <v>47600</v>
      </c>
      <c r="I19" s="12">
        <v>0</v>
      </c>
      <c r="J19" s="12">
        <v>80883.333140000002</v>
      </c>
      <c r="K19" s="12">
        <v>239498.68896000003</v>
      </c>
      <c r="L19" s="12">
        <v>154832.75039999999</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166611.30600000001</v>
      </c>
      <c r="F21" s="12">
        <v>0</v>
      </c>
      <c r="G21" s="12">
        <v>0</v>
      </c>
      <c r="H21" s="12">
        <v>0</v>
      </c>
      <c r="I21" s="12">
        <v>0</v>
      </c>
      <c r="J21" s="12">
        <v>0</v>
      </c>
      <c r="K21" s="12">
        <v>0</v>
      </c>
      <c r="L21" s="12">
        <v>166611.30600000001</v>
      </c>
    </row>
    <row r="22" spans="1:12" ht="23.25" customHeight="1" x14ac:dyDescent="0.2">
      <c r="A22" s="30" t="s">
        <v>30</v>
      </c>
      <c r="B22" s="31"/>
      <c r="C22" s="31"/>
      <c r="D22" s="31"/>
      <c r="E22" s="17">
        <f t="shared" si="0"/>
        <v>761237.09447000013</v>
      </c>
      <c r="F22" s="12">
        <v>0</v>
      </c>
      <c r="G22" s="12">
        <v>0</v>
      </c>
      <c r="H22" s="12">
        <v>0</v>
      </c>
      <c r="I22" s="12">
        <v>0</v>
      </c>
      <c r="J22" s="12">
        <v>0</v>
      </c>
      <c r="K22" s="12">
        <v>0</v>
      </c>
      <c r="L22" s="12">
        <v>761237.09447000013</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22:D22"/>
    <mergeCell ref="D36:L37"/>
    <mergeCell ref="B29:L30"/>
    <mergeCell ref="B31:L32"/>
    <mergeCell ref="B27:L28"/>
    <mergeCell ref="B33:L34"/>
    <mergeCell ref="B35:L35"/>
    <mergeCell ref="A23:D23"/>
    <mergeCell ref="C25:L26"/>
    <mergeCell ref="A21:D21"/>
    <mergeCell ref="A9:D9"/>
    <mergeCell ref="A10:D10"/>
    <mergeCell ref="A11:D11"/>
    <mergeCell ref="A12:D12"/>
    <mergeCell ref="A17:D17"/>
    <mergeCell ref="A18:D18"/>
    <mergeCell ref="A19:D19"/>
    <mergeCell ref="A20:D20"/>
    <mergeCell ref="A13:D13"/>
    <mergeCell ref="A14:D14"/>
    <mergeCell ref="A15:D15"/>
    <mergeCell ref="A16:D16"/>
    <mergeCell ref="A1:J1"/>
    <mergeCell ref="A2:J2"/>
    <mergeCell ref="A4:J4"/>
    <mergeCell ref="A7:D7"/>
    <mergeCell ref="A3:J3"/>
  </mergeCells>
  <phoneticPr fontId="0" type="noConversion"/>
  <pageMargins left="0.78740157480314965" right="0.59055118110236227" top="0.55118110236220474" bottom="0.86614173228346458" header="0" footer="0"/>
  <pageSetup scale="9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4">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ustomWidth="1"/>
    <col min="6" max="6" width="12.83203125" style="3" customWidth="1"/>
    <col min="7" max="10" width="11.33203125" style="3" customWidth="1"/>
    <col min="11" max="11" width="12" style="3" bestFit="1"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55</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903</v>
      </c>
      <c r="F9" s="16">
        <f t="shared" ref="F9:L9" si="1">SUM(F10:F15)</f>
        <v>176</v>
      </c>
      <c r="G9" s="16">
        <f t="shared" si="1"/>
        <v>201</v>
      </c>
      <c r="H9" s="16">
        <f t="shared" si="1"/>
        <v>0</v>
      </c>
      <c r="I9" s="16">
        <f t="shared" si="1"/>
        <v>0</v>
      </c>
      <c r="J9" s="16">
        <f t="shared" si="1"/>
        <v>117</v>
      </c>
      <c r="K9" s="16">
        <f t="shared" si="1"/>
        <v>70</v>
      </c>
      <c r="L9" s="16">
        <f t="shared" si="1"/>
        <v>339</v>
      </c>
    </row>
    <row r="10" spans="1:13" ht="23.25" customHeight="1" x14ac:dyDescent="0.2">
      <c r="A10" s="35" t="s">
        <v>12</v>
      </c>
      <c r="B10" s="36"/>
      <c r="C10" s="36"/>
      <c r="D10" s="36"/>
      <c r="E10" s="16">
        <f t="shared" si="0"/>
        <v>202</v>
      </c>
      <c r="F10" s="11">
        <v>66</v>
      </c>
      <c r="G10" s="11">
        <v>135</v>
      </c>
      <c r="H10" s="11">
        <v>0</v>
      </c>
      <c r="I10" s="11">
        <v>0</v>
      </c>
      <c r="J10" s="11">
        <v>0</v>
      </c>
      <c r="K10" s="11">
        <v>0</v>
      </c>
      <c r="L10" s="11">
        <v>1</v>
      </c>
    </row>
    <row r="11" spans="1:13" ht="17.25" customHeight="1" x14ac:dyDescent="0.2">
      <c r="A11" s="35" t="s">
        <v>13</v>
      </c>
      <c r="B11" s="36"/>
      <c r="C11" s="36"/>
      <c r="D11" s="36"/>
      <c r="E11" s="16">
        <f t="shared" si="0"/>
        <v>6</v>
      </c>
      <c r="F11" s="11">
        <v>4</v>
      </c>
      <c r="G11" s="11">
        <v>2</v>
      </c>
      <c r="H11" s="11">
        <v>0</v>
      </c>
      <c r="I11" s="11">
        <v>0</v>
      </c>
      <c r="J11" s="11">
        <v>0</v>
      </c>
      <c r="K11" s="11">
        <v>0</v>
      </c>
      <c r="L11" s="11">
        <v>0</v>
      </c>
    </row>
    <row r="12" spans="1:13" ht="17.25" customHeight="1" x14ac:dyDescent="0.2">
      <c r="A12" s="30" t="s">
        <v>14</v>
      </c>
      <c r="B12" s="30"/>
      <c r="C12" s="30"/>
      <c r="D12" s="30"/>
      <c r="E12" s="16">
        <f t="shared" si="0"/>
        <v>487</v>
      </c>
      <c r="F12" s="11">
        <v>106</v>
      </c>
      <c r="G12" s="11">
        <v>64</v>
      </c>
      <c r="H12" s="11">
        <v>0</v>
      </c>
      <c r="I12" s="11">
        <v>0</v>
      </c>
      <c r="J12" s="11">
        <v>117</v>
      </c>
      <c r="K12" s="11">
        <v>70</v>
      </c>
      <c r="L12" s="11">
        <v>130</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6</v>
      </c>
      <c r="F14" s="11">
        <v>0</v>
      </c>
      <c r="G14" s="11">
        <v>0</v>
      </c>
      <c r="H14" s="11">
        <v>0</v>
      </c>
      <c r="I14" s="11">
        <v>0</v>
      </c>
      <c r="J14" s="11">
        <v>0</v>
      </c>
      <c r="K14" s="11">
        <v>0</v>
      </c>
      <c r="L14" s="11">
        <v>6</v>
      </c>
    </row>
    <row r="15" spans="1:13" ht="21.75" customHeight="1" x14ac:dyDescent="0.2">
      <c r="A15" s="30" t="s">
        <v>30</v>
      </c>
      <c r="B15" s="31"/>
      <c r="C15" s="31"/>
      <c r="D15" s="31"/>
      <c r="E15" s="16">
        <f t="shared" si="0"/>
        <v>202</v>
      </c>
      <c r="F15" s="11">
        <v>0</v>
      </c>
      <c r="G15" s="11">
        <v>0</v>
      </c>
      <c r="H15" s="11">
        <v>0</v>
      </c>
      <c r="I15" s="11">
        <v>0</v>
      </c>
      <c r="J15" s="11">
        <v>0</v>
      </c>
      <c r="K15" s="11">
        <v>0</v>
      </c>
      <c r="L15" s="11">
        <v>202</v>
      </c>
    </row>
    <row r="16" spans="1:13" s="23" customFormat="1" ht="34.5" customHeight="1" x14ac:dyDescent="0.2">
      <c r="A16" s="32" t="s">
        <v>17</v>
      </c>
      <c r="B16" s="33"/>
      <c r="C16" s="33"/>
      <c r="D16" s="33"/>
      <c r="E16" s="17">
        <f t="shared" si="0"/>
        <v>3099008.46581</v>
      </c>
      <c r="F16" s="17">
        <f t="shared" ref="F16:L16" si="2">SUM(F17:F22)</f>
        <v>510481.30659999995</v>
      </c>
      <c r="G16" s="17">
        <f t="shared" si="2"/>
        <v>78429.099599999972</v>
      </c>
      <c r="H16" s="17">
        <f t="shared" si="2"/>
        <v>0</v>
      </c>
      <c r="I16" s="17">
        <f t="shared" si="2"/>
        <v>0</v>
      </c>
      <c r="J16" s="17">
        <f t="shared" si="2"/>
        <v>43323.820320000006</v>
      </c>
      <c r="K16" s="17">
        <f t="shared" si="2"/>
        <v>1619899.5167099999</v>
      </c>
      <c r="L16" s="17">
        <f t="shared" si="2"/>
        <v>846874.72258000006</v>
      </c>
    </row>
    <row r="17" spans="1:12" ht="23.25" customHeight="1" x14ac:dyDescent="0.2">
      <c r="A17" s="35" t="s">
        <v>12</v>
      </c>
      <c r="B17" s="36"/>
      <c r="C17" s="36"/>
      <c r="D17" s="36"/>
      <c r="E17" s="17">
        <f t="shared" si="0"/>
        <v>71134.518059999973</v>
      </c>
      <c r="F17" s="12">
        <v>25636.535259999993</v>
      </c>
      <c r="G17" s="12">
        <v>45257.982799999976</v>
      </c>
      <c r="H17" s="12">
        <v>0</v>
      </c>
      <c r="I17" s="12">
        <v>0</v>
      </c>
      <c r="J17" s="12">
        <v>0</v>
      </c>
      <c r="K17" s="12">
        <v>0</v>
      </c>
      <c r="L17" s="12">
        <v>240</v>
      </c>
    </row>
    <row r="18" spans="1:12" ht="17.25" customHeight="1" x14ac:dyDescent="0.2">
      <c r="A18" s="35" t="s">
        <v>13</v>
      </c>
      <c r="B18" s="36"/>
      <c r="C18" s="36"/>
      <c r="D18" s="36"/>
      <c r="E18" s="17">
        <f t="shared" si="0"/>
        <v>2551.2058000000002</v>
      </c>
      <c r="F18" s="12">
        <v>2084.8890000000001</v>
      </c>
      <c r="G18" s="12">
        <v>466.3168</v>
      </c>
      <c r="H18" s="12">
        <v>0</v>
      </c>
      <c r="I18" s="12">
        <v>0</v>
      </c>
      <c r="J18" s="12">
        <v>0</v>
      </c>
      <c r="K18" s="12">
        <v>0</v>
      </c>
      <c r="L18" s="12">
        <v>0</v>
      </c>
    </row>
    <row r="19" spans="1:12" ht="17.25" customHeight="1" x14ac:dyDescent="0.2">
      <c r="A19" s="30" t="s">
        <v>14</v>
      </c>
      <c r="B19" s="30"/>
      <c r="C19" s="30"/>
      <c r="D19" s="30"/>
      <c r="E19" s="17">
        <f t="shared" si="0"/>
        <v>2259707.5193699999</v>
      </c>
      <c r="F19" s="12">
        <v>482759.88233999995</v>
      </c>
      <c r="G19" s="12">
        <v>32704.799999999999</v>
      </c>
      <c r="H19" s="12">
        <v>0</v>
      </c>
      <c r="I19" s="12">
        <v>0</v>
      </c>
      <c r="J19" s="12">
        <v>43323.820320000006</v>
      </c>
      <c r="K19" s="12">
        <v>1619899.5167099999</v>
      </c>
      <c r="L19" s="12">
        <v>81019.5</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59684.108000000007</v>
      </c>
      <c r="F21" s="12">
        <v>0</v>
      </c>
      <c r="G21" s="12">
        <v>0</v>
      </c>
      <c r="H21" s="12">
        <v>0</v>
      </c>
      <c r="I21" s="12">
        <v>0</v>
      </c>
      <c r="J21" s="12">
        <v>0</v>
      </c>
      <c r="K21" s="12">
        <v>0</v>
      </c>
      <c r="L21" s="12">
        <v>59684.108000000007</v>
      </c>
    </row>
    <row r="22" spans="1:12" ht="23.25" customHeight="1" x14ac:dyDescent="0.2">
      <c r="A22" s="30" t="s">
        <v>30</v>
      </c>
      <c r="B22" s="31"/>
      <c r="C22" s="31"/>
      <c r="D22" s="31"/>
      <c r="E22" s="17">
        <f t="shared" si="0"/>
        <v>705931.11458000005</v>
      </c>
      <c r="F22" s="12">
        <v>0</v>
      </c>
      <c r="G22" s="12">
        <v>0</v>
      </c>
      <c r="H22" s="12">
        <v>0</v>
      </c>
      <c r="I22" s="12">
        <v>0</v>
      </c>
      <c r="J22" s="12">
        <v>0</v>
      </c>
      <c r="K22" s="12">
        <v>0</v>
      </c>
      <c r="L22" s="12">
        <v>705931.11458000005</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5">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54</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5177</v>
      </c>
      <c r="F9" s="16">
        <f t="shared" ref="F9:L9" si="1">SUM(F10:F15)</f>
        <v>3853</v>
      </c>
      <c r="G9" s="16">
        <f t="shared" si="1"/>
        <v>335</v>
      </c>
      <c r="H9" s="16">
        <f t="shared" si="1"/>
        <v>9</v>
      </c>
      <c r="I9" s="16">
        <f t="shared" si="1"/>
        <v>4</v>
      </c>
      <c r="J9" s="16">
        <f t="shared" si="1"/>
        <v>54</v>
      </c>
      <c r="K9" s="16">
        <f t="shared" si="1"/>
        <v>33</v>
      </c>
      <c r="L9" s="16">
        <f t="shared" si="1"/>
        <v>889</v>
      </c>
    </row>
    <row r="10" spans="1:13" ht="23.25" customHeight="1" x14ac:dyDescent="0.2">
      <c r="A10" s="35" t="s">
        <v>12</v>
      </c>
      <c r="B10" s="36"/>
      <c r="C10" s="36"/>
      <c r="D10" s="36"/>
      <c r="E10" s="16">
        <f t="shared" si="0"/>
        <v>3142</v>
      </c>
      <c r="F10" s="11">
        <v>3027</v>
      </c>
      <c r="G10" s="11">
        <v>110</v>
      </c>
      <c r="H10" s="11">
        <v>0</v>
      </c>
      <c r="I10" s="11">
        <v>0</v>
      </c>
      <c r="J10" s="11">
        <v>1</v>
      </c>
      <c r="K10" s="11">
        <v>0</v>
      </c>
      <c r="L10" s="11">
        <v>4</v>
      </c>
    </row>
    <row r="11" spans="1:13" ht="17.25" customHeight="1" x14ac:dyDescent="0.2">
      <c r="A11" s="35" t="s">
        <v>13</v>
      </c>
      <c r="B11" s="36"/>
      <c r="C11" s="36"/>
      <c r="D11" s="36"/>
      <c r="E11" s="16">
        <f t="shared" si="0"/>
        <v>176</v>
      </c>
      <c r="F11" s="11">
        <v>138</v>
      </c>
      <c r="G11" s="11">
        <v>27</v>
      </c>
      <c r="H11" s="11">
        <v>1</v>
      </c>
      <c r="I11" s="11">
        <v>2</v>
      </c>
      <c r="J11" s="11">
        <v>0</v>
      </c>
      <c r="K11" s="11">
        <v>5</v>
      </c>
      <c r="L11" s="11">
        <v>3</v>
      </c>
    </row>
    <row r="12" spans="1:13" ht="17.25" customHeight="1" x14ac:dyDescent="0.2">
      <c r="A12" s="30" t="s">
        <v>14</v>
      </c>
      <c r="B12" s="30"/>
      <c r="C12" s="30"/>
      <c r="D12" s="30"/>
      <c r="E12" s="16">
        <f t="shared" si="0"/>
        <v>1713</v>
      </c>
      <c r="F12" s="11">
        <v>688</v>
      </c>
      <c r="G12" s="11">
        <v>198</v>
      </c>
      <c r="H12" s="11">
        <v>8</v>
      </c>
      <c r="I12" s="11">
        <v>2</v>
      </c>
      <c r="J12" s="11">
        <v>53</v>
      </c>
      <c r="K12" s="11">
        <v>28</v>
      </c>
      <c r="L12" s="11">
        <v>736</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146</v>
      </c>
      <c r="F14" s="11">
        <v>0</v>
      </c>
      <c r="G14" s="11">
        <v>0</v>
      </c>
      <c r="H14" s="11">
        <v>0</v>
      </c>
      <c r="I14" s="11">
        <v>0</v>
      </c>
      <c r="J14" s="11">
        <v>0</v>
      </c>
      <c r="K14" s="11">
        <v>0</v>
      </c>
      <c r="L14" s="11">
        <v>146</v>
      </c>
    </row>
    <row r="15" spans="1:13" ht="21.75" customHeight="1" x14ac:dyDescent="0.2">
      <c r="A15" s="30" t="s">
        <v>30</v>
      </c>
      <c r="B15" s="31"/>
      <c r="C15" s="31"/>
      <c r="D15" s="31"/>
      <c r="E15" s="16">
        <f t="shared" si="0"/>
        <v>0</v>
      </c>
      <c r="F15" s="11">
        <v>0</v>
      </c>
      <c r="G15" s="11">
        <v>0</v>
      </c>
      <c r="H15" s="11">
        <v>0</v>
      </c>
      <c r="I15" s="11">
        <v>0</v>
      </c>
      <c r="J15" s="11">
        <v>0</v>
      </c>
      <c r="K15" s="11">
        <v>0</v>
      </c>
      <c r="L15" s="11">
        <v>0</v>
      </c>
    </row>
    <row r="16" spans="1:13" s="23" customFormat="1" ht="34.5" customHeight="1" x14ac:dyDescent="0.2">
      <c r="A16" s="32" t="s">
        <v>17</v>
      </c>
      <c r="B16" s="33"/>
      <c r="C16" s="33"/>
      <c r="D16" s="33"/>
      <c r="E16" s="17">
        <f t="shared" si="0"/>
        <v>3110145.781219996</v>
      </c>
      <c r="F16" s="17">
        <f t="shared" ref="F16:L16" si="2">SUM(F17:F22)</f>
        <v>2325226.7845899961</v>
      </c>
      <c r="G16" s="17">
        <f t="shared" si="2"/>
        <v>186320.50180000003</v>
      </c>
      <c r="H16" s="17">
        <f t="shared" si="2"/>
        <v>7209</v>
      </c>
      <c r="I16" s="17">
        <f t="shared" si="2"/>
        <v>1000</v>
      </c>
      <c r="J16" s="17">
        <f t="shared" si="2"/>
        <v>33405.833339999997</v>
      </c>
      <c r="K16" s="17">
        <f t="shared" si="2"/>
        <v>19560.8</v>
      </c>
      <c r="L16" s="17">
        <f t="shared" si="2"/>
        <v>537422.86149000004</v>
      </c>
    </row>
    <row r="17" spans="1:12" ht="23.25" customHeight="1" x14ac:dyDescent="0.2">
      <c r="A17" s="35" t="s">
        <v>12</v>
      </c>
      <c r="B17" s="36"/>
      <c r="C17" s="36"/>
      <c r="D17" s="36"/>
      <c r="E17" s="17">
        <f t="shared" si="0"/>
        <v>1514580.0380699958</v>
      </c>
      <c r="F17" s="12">
        <v>1441538.6878299958</v>
      </c>
      <c r="G17" s="12">
        <v>70166.350240000029</v>
      </c>
      <c r="H17" s="12">
        <v>0</v>
      </c>
      <c r="I17" s="12">
        <v>0</v>
      </c>
      <c r="J17" s="12">
        <v>1000</v>
      </c>
      <c r="K17" s="12">
        <v>0</v>
      </c>
      <c r="L17" s="12">
        <v>1875</v>
      </c>
    </row>
    <row r="18" spans="1:12" ht="17.25" customHeight="1" x14ac:dyDescent="0.2">
      <c r="A18" s="35" t="s">
        <v>13</v>
      </c>
      <c r="B18" s="36"/>
      <c r="C18" s="36"/>
      <c r="D18" s="36"/>
      <c r="E18" s="17">
        <f t="shared" si="0"/>
        <v>113650.64382000003</v>
      </c>
      <c r="F18" s="12">
        <v>88715.327280000012</v>
      </c>
      <c r="G18" s="12">
        <v>10916.691560000001</v>
      </c>
      <c r="H18" s="12">
        <v>215</v>
      </c>
      <c r="I18" s="12">
        <v>590</v>
      </c>
      <c r="J18" s="12">
        <v>0</v>
      </c>
      <c r="K18" s="12">
        <v>8277.7999999999993</v>
      </c>
      <c r="L18" s="12">
        <v>4935.8249800000003</v>
      </c>
    </row>
    <row r="19" spans="1:12" ht="17.25" customHeight="1" x14ac:dyDescent="0.2">
      <c r="A19" s="30" t="s">
        <v>14</v>
      </c>
      <c r="B19" s="30"/>
      <c r="C19" s="30"/>
      <c r="D19" s="30"/>
      <c r="E19" s="17">
        <f t="shared" si="0"/>
        <v>1328465.5553300004</v>
      </c>
      <c r="F19" s="12">
        <v>794972.76948000025</v>
      </c>
      <c r="G19" s="12">
        <v>105237.45999999999</v>
      </c>
      <c r="H19" s="12">
        <v>6994</v>
      </c>
      <c r="I19" s="12">
        <v>410</v>
      </c>
      <c r="J19" s="12">
        <v>32405.833340000001</v>
      </c>
      <c r="K19" s="12">
        <v>11283</v>
      </c>
      <c r="L19" s="12">
        <v>377162.49251000013</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153449.54399999999</v>
      </c>
      <c r="F21" s="12">
        <v>0</v>
      </c>
      <c r="G21" s="12">
        <v>0</v>
      </c>
      <c r="H21" s="12">
        <v>0</v>
      </c>
      <c r="I21" s="12">
        <v>0</v>
      </c>
      <c r="J21" s="12">
        <v>0</v>
      </c>
      <c r="K21" s="12">
        <v>0</v>
      </c>
      <c r="L21" s="12">
        <v>153449.54399999999</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22:D22"/>
    <mergeCell ref="D36:L37"/>
    <mergeCell ref="B29:L30"/>
    <mergeCell ref="B31:L32"/>
    <mergeCell ref="B27:L28"/>
    <mergeCell ref="B33:L34"/>
    <mergeCell ref="B35:L35"/>
    <mergeCell ref="A23:D23"/>
    <mergeCell ref="C25:L26"/>
    <mergeCell ref="A21:D21"/>
    <mergeCell ref="A9:D9"/>
    <mergeCell ref="A10:D10"/>
    <mergeCell ref="A11:D11"/>
    <mergeCell ref="A12:D12"/>
    <mergeCell ref="A17:D17"/>
    <mergeCell ref="A18:D18"/>
    <mergeCell ref="A19:D19"/>
    <mergeCell ref="A20:D20"/>
    <mergeCell ref="A13:D13"/>
    <mergeCell ref="A14:D14"/>
    <mergeCell ref="A15:D15"/>
    <mergeCell ref="A16:D16"/>
    <mergeCell ref="A1:J1"/>
    <mergeCell ref="A2:J2"/>
    <mergeCell ref="A4:J4"/>
    <mergeCell ref="A7:D7"/>
    <mergeCell ref="A3:J3"/>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22">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53</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287</v>
      </c>
      <c r="F9" s="16">
        <f t="shared" ref="F9:L9" si="1">SUM(F10:F15)</f>
        <v>195</v>
      </c>
      <c r="G9" s="16">
        <f t="shared" si="1"/>
        <v>59</v>
      </c>
      <c r="H9" s="16">
        <f t="shared" si="1"/>
        <v>0</v>
      </c>
      <c r="I9" s="16">
        <f t="shared" si="1"/>
        <v>2</v>
      </c>
      <c r="J9" s="16">
        <f t="shared" si="1"/>
        <v>5</v>
      </c>
      <c r="K9" s="16">
        <f t="shared" si="1"/>
        <v>1</v>
      </c>
      <c r="L9" s="16">
        <f t="shared" si="1"/>
        <v>25</v>
      </c>
    </row>
    <row r="10" spans="1:13" ht="23.25" customHeight="1" x14ac:dyDescent="0.2">
      <c r="A10" s="35" t="s">
        <v>12</v>
      </c>
      <c r="B10" s="36"/>
      <c r="C10" s="36"/>
      <c r="D10" s="36"/>
      <c r="E10" s="16">
        <f t="shared" si="0"/>
        <v>177</v>
      </c>
      <c r="F10" s="11">
        <v>131</v>
      </c>
      <c r="G10" s="11">
        <v>46</v>
      </c>
      <c r="H10" s="11">
        <v>0</v>
      </c>
      <c r="I10" s="11">
        <v>0</v>
      </c>
      <c r="J10" s="11">
        <v>0</v>
      </c>
      <c r="K10" s="11">
        <v>0</v>
      </c>
      <c r="L10" s="11">
        <v>0</v>
      </c>
    </row>
    <row r="11" spans="1:13" ht="17.25" customHeight="1" x14ac:dyDescent="0.2">
      <c r="A11" s="35" t="s">
        <v>13</v>
      </c>
      <c r="B11" s="36"/>
      <c r="C11" s="36"/>
      <c r="D11" s="36"/>
      <c r="E11" s="16">
        <f t="shared" si="0"/>
        <v>3</v>
      </c>
      <c r="F11" s="11">
        <v>3</v>
      </c>
      <c r="G11" s="11">
        <v>0</v>
      </c>
      <c r="H11" s="11">
        <v>0</v>
      </c>
      <c r="I11" s="11">
        <v>0</v>
      </c>
      <c r="J11" s="11">
        <v>0</v>
      </c>
      <c r="K11" s="11">
        <v>0</v>
      </c>
      <c r="L11" s="11">
        <v>0</v>
      </c>
    </row>
    <row r="12" spans="1:13" ht="17.25" customHeight="1" x14ac:dyDescent="0.2">
      <c r="A12" s="30" t="s">
        <v>14</v>
      </c>
      <c r="B12" s="30"/>
      <c r="C12" s="30"/>
      <c r="D12" s="30"/>
      <c r="E12" s="16">
        <f t="shared" si="0"/>
        <v>105</v>
      </c>
      <c r="F12" s="11">
        <v>61</v>
      </c>
      <c r="G12" s="11">
        <v>13</v>
      </c>
      <c r="H12" s="11">
        <v>0</v>
      </c>
      <c r="I12" s="11">
        <v>2</v>
      </c>
      <c r="J12" s="11">
        <v>5</v>
      </c>
      <c r="K12" s="11">
        <v>1</v>
      </c>
      <c r="L12" s="11">
        <v>23</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2</v>
      </c>
      <c r="F14" s="11">
        <v>0</v>
      </c>
      <c r="G14" s="11">
        <v>0</v>
      </c>
      <c r="H14" s="11">
        <v>0</v>
      </c>
      <c r="I14" s="11">
        <v>0</v>
      </c>
      <c r="J14" s="11">
        <v>0</v>
      </c>
      <c r="K14" s="11">
        <v>0</v>
      </c>
      <c r="L14" s="11">
        <v>2</v>
      </c>
    </row>
    <row r="15" spans="1:13" ht="21.75" customHeight="1" x14ac:dyDescent="0.2">
      <c r="A15" s="30" t="s">
        <v>30</v>
      </c>
      <c r="B15" s="31"/>
      <c r="C15" s="31"/>
      <c r="D15" s="31"/>
      <c r="E15" s="16">
        <f t="shared" si="0"/>
        <v>0</v>
      </c>
      <c r="F15" s="11">
        <v>0</v>
      </c>
      <c r="G15" s="11">
        <v>0</v>
      </c>
      <c r="H15" s="11">
        <v>0</v>
      </c>
      <c r="I15" s="11">
        <v>0</v>
      </c>
      <c r="J15" s="11">
        <v>0</v>
      </c>
      <c r="K15" s="11">
        <v>0</v>
      </c>
      <c r="L15" s="11">
        <v>0</v>
      </c>
    </row>
    <row r="16" spans="1:13" s="23" customFormat="1" ht="34.5" customHeight="1" x14ac:dyDescent="0.2">
      <c r="A16" s="32" t="s">
        <v>17</v>
      </c>
      <c r="B16" s="33"/>
      <c r="C16" s="33"/>
      <c r="D16" s="33"/>
      <c r="E16" s="17">
        <f t="shared" si="0"/>
        <v>233936.76673</v>
      </c>
      <c r="F16" s="17">
        <f t="shared" ref="F16:L16" si="2">SUM(F17:F22)</f>
        <v>192109.19452000002</v>
      </c>
      <c r="G16" s="17">
        <f t="shared" si="2"/>
        <v>24385.038209999999</v>
      </c>
      <c r="H16" s="17">
        <f t="shared" si="2"/>
        <v>0</v>
      </c>
      <c r="I16" s="17">
        <f t="shared" si="2"/>
        <v>629.73399999999992</v>
      </c>
      <c r="J16" s="17">
        <f t="shared" si="2"/>
        <v>458</v>
      </c>
      <c r="K16" s="17">
        <f t="shared" si="2"/>
        <v>950</v>
      </c>
      <c r="L16" s="17">
        <f t="shared" si="2"/>
        <v>15404.8</v>
      </c>
    </row>
    <row r="17" spans="1:12" ht="23.25" customHeight="1" x14ac:dyDescent="0.2">
      <c r="A17" s="35" t="s">
        <v>12</v>
      </c>
      <c r="B17" s="36"/>
      <c r="C17" s="36"/>
      <c r="D17" s="36"/>
      <c r="E17" s="17">
        <f t="shared" si="0"/>
        <v>57348.273570000005</v>
      </c>
      <c r="F17" s="12">
        <v>43273.235360000006</v>
      </c>
      <c r="G17" s="12">
        <v>14075.038209999999</v>
      </c>
      <c r="H17" s="12">
        <v>0</v>
      </c>
      <c r="I17" s="12">
        <v>0</v>
      </c>
      <c r="J17" s="12">
        <v>0</v>
      </c>
      <c r="K17" s="12">
        <v>0</v>
      </c>
      <c r="L17" s="12">
        <v>0</v>
      </c>
    </row>
    <row r="18" spans="1:12" ht="17.25" customHeight="1" x14ac:dyDescent="0.2">
      <c r="A18" s="35" t="s">
        <v>13</v>
      </c>
      <c r="B18" s="36"/>
      <c r="C18" s="36"/>
      <c r="D18" s="36"/>
      <c r="E18" s="17">
        <f t="shared" si="0"/>
        <v>269.73415999999997</v>
      </c>
      <c r="F18" s="12">
        <v>269.73415999999997</v>
      </c>
      <c r="G18" s="12">
        <v>0</v>
      </c>
      <c r="H18" s="12">
        <v>0</v>
      </c>
      <c r="I18" s="12">
        <v>0</v>
      </c>
      <c r="J18" s="12">
        <v>0</v>
      </c>
      <c r="K18" s="12">
        <v>0</v>
      </c>
      <c r="L18" s="12">
        <v>0</v>
      </c>
    </row>
    <row r="19" spans="1:12" ht="17.25" customHeight="1" x14ac:dyDescent="0.2">
      <c r="A19" s="30" t="s">
        <v>14</v>
      </c>
      <c r="B19" s="30"/>
      <c r="C19" s="30"/>
      <c r="D19" s="30"/>
      <c r="E19" s="17">
        <f t="shared" si="0"/>
        <v>167998.75899999999</v>
      </c>
      <c r="F19" s="12">
        <v>148566.22500000001</v>
      </c>
      <c r="G19" s="12">
        <v>10310</v>
      </c>
      <c r="H19" s="12">
        <v>0</v>
      </c>
      <c r="I19" s="12">
        <v>629.73399999999992</v>
      </c>
      <c r="J19" s="12">
        <v>458</v>
      </c>
      <c r="K19" s="12">
        <v>950</v>
      </c>
      <c r="L19" s="12">
        <v>7084.8</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8320</v>
      </c>
      <c r="F21" s="12">
        <v>0</v>
      </c>
      <c r="G21" s="12">
        <v>0</v>
      </c>
      <c r="H21" s="12">
        <v>0</v>
      </c>
      <c r="I21" s="12">
        <v>0</v>
      </c>
      <c r="J21" s="12">
        <v>0</v>
      </c>
      <c r="K21" s="12">
        <v>0</v>
      </c>
      <c r="L21" s="12">
        <v>8320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6">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6640625" style="17" customWidth="1"/>
    <col min="6" max="6" width="12.83203125" style="3" customWidth="1"/>
    <col min="7"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52</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1150</v>
      </c>
      <c r="F9" s="16">
        <f t="shared" ref="F9:L9" si="1">SUM(F10:F15)</f>
        <v>815</v>
      </c>
      <c r="G9" s="16">
        <f t="shared" si="1"/>
        <v>184</v>
      </c>
      <c r="H9" s="16">
        <f t="shared" si="1"/>
        <v>0</v>
      </c>
      <c r="I9" s="16">
        <f t="shared" si="1"/>
        <v>0</v>
      </c>
      <c r="J9" s="16">
        <f t="shared" si="1"/>
        <v>17</v>
      </c>
      <c r="K9" s="16">
        <f t="shared" si="1"/>
        <v>11</v>
      </c>
      <c r="L9" s="16">
        <f t="shared" si="1"/>
        <v>123</v>
      </c>
    </row>
    <row r="10" spans="1:13" ht="23.25" customHeight="1" x14ac:dyDescent="0.2">
      <c r="A10" s="35" t="s">
        <v>12</v>
      </c>
      <c r="B10" s="36"/>
      <c r="C10" s="36"/>
      <c r="D10" s="36"/>
      <c r="E10" s="16">
        <f t="shared" si="0"/>
        <v>851</v>
      </c>
      <c r="F10" s="11">
        <v>743</v>
      </c>
      <c r="G10" s="11">
        <v>105</v>
      </c>
      <c r="H10" s="11">
        <v>0</v>
      </c>
      <c r="I10" s="11">
        <v>0</v>
      </c>
      <c r="J10" s="11">
        <v>0</v>
      </c>
      <c r="K10" s="11">
        <v>0</v>
      </c>
      <c r="L10" s="11">
        <v>3</v>
      </c>
    </row>
    <row r="11" spans="1:13" ht="17.25" customHeight="1" x14ac:dyDescent="0.2">
      <c r="A11" s="35" t="s">
        <v>13</v>
      </c>
      <c r="B11" s="36"/>
      <c r="C11" s="36"/>
      <c r="D11" s="36"/>
      <c r="E11" s="16">
        <f t="shared" si="0"/>
        <v>20</v>
      </c>
      <c r="F11" s="11">
        <v>18</v>
      </c>
      <c r="G11" s="11">
        <v>1</v>
      </c>
      <c r="H11" s="11">
        <v>0</v>
      </c>
      <c r="I11" s="11">
        <v>0</v>
      </c>
      <c r="J11" s="11">
        <v>0</v>
      </c>
      <c r="K11" s="11">
        <v>0</v>
      </c>
      <c r="L11" s="11">
        <v>1</v>
      </c>
    </row>
    <row r="12" spans="1:13" ht="17.25" customHeight="1" x14ac:dyDescent="0.2">
      <c r="A12" s="30" t="s">
        <v>14</v>
      </c>
      <c r="B12" s="30"/>
      <c r="C12" s="30"/>
      <c r="D12" s="30"/>
      <c r="E12" s="16">
        <f t="shared" si="0"/>
        <v>279</v>
      </c>
      <c r="F12" s="11">
        <v>54</v>
      </c>
      <c r="G12" s="11">
        <v>78</v>
      </c>
      <c r="H12" s="11">
        <v>0</v>
      </c>
      <c r="I12" s="11">
        <v>0</v>
      </c>
      <c r="J12" s="11">
        <v>17</v>
      </c>
      <c r="K12" s="11">
        <v>11</v>
      </c>
      <c r="L12" s="11">
        <v>119</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0</v>
      </c>
      <c r="F14" s="11">
        <v>0</v>
      </c>
      <c r="G14" s="11">
        <v>0</v>
      </c>
      <c r="H14" s="11">
        <v>0</v>
      </c>
      <c r="I14" s="11">
        <v>0</v>
      </c>
      <c r="J14" s="11">
        <v>0</v>
      </c>
      <c r="K14" s="11">
        <v>0</v>
      </c>
      <c r="L14" s="11">
        <v>0</v>
      </c>
    </row>
    <row r="15" spans="1:13" ht="21.75" customHeight="1" x14ac:dyDescent="0.2">
      <c r="A15" s="30" t="s">
        <v>30</v>
      </c>
      <c r="B15" s="31"/>
      <c r="C15" s="31"/>
      <c r="D15" s="31"/>
      <c r="E15" s="16">
        <f t="shared" si="0"/>
        <v>0</v>
      </c>
      <c r="F15" s="11">
        <v>0</v>
      </c>
      <c r="G15" s="11">
        <v>0</v>
      </c>
      <c r="H15" s="11">
        <v>0</v>
      </c>
      <c r="I15" s="11">
        <v>0</v>
      </c>
      <c r="J15" s="11">
        <v>0</v>
      </c>
      <c r="K15" s="11">
        <v>0</v>
      </c>
      <c r="L15" s="11">
        <v>0</v>
      </c>
    </row>
    <row r="16" spans="1:13" s="23" customFormat="1" ht="34.5" customHeight="1" x14ac:dyDescent="0.2">
      <c r="A16" s="32" t="s">
        <v>17</v>
      </c>
      <c r="B16" s="33"/>
      <c r="C16" s="33"/>
      <c r="D16" s="33"/>
      <c r="E16" s="17">
        <f t="shared" si="0"/>
        <v>764062.10392000002</v>
      </c>
      <c r="F16" s="17">
        <f t="shared" ref="F16:L16" si="2">SUM(F17:F22)</f>
        <v>549208.12519000005</v>
      </c>
      <c r="G16" s="17">
        <f t="shared" si="2"/>
        <v>133515.00199999998</v>
      </c>
      <c r="H16" s="17">
        <f t="shared" si="2"/>
        <v>0</v>
      </c>
      <c r="I16" s="17">
        <f t="shared" si="2"/>
        <v>0</v>
      </c>
      <c r="J16" s="17">
        <f t="shared" si="2"/>
        <v>3890.1000000000004</v>
      </c>
      <c r="K16" s="17">
        <f t="shared" si="2"/>
        <v>3658.5842400000001</v>
      </c>
      <c r="L16" s="17">
        <f t="shared" si="2"/>
        <v>73790.292489999993</v>
      </c>
    </row>
    <row r="17" spans="1:12" ht="23.25" customHeight="1" x14ac:dyDescent="0.2">
      <c r="A17" s="35" t="s">
        <v>12</v>
      </c>
      <c r="B17" s="36"/>
      <c r="C17" s="36"/>
      <c r="D17" s="36"/>
      <c r="E17" s="17">
        <f t="shared" si="0"/>
        <v>336574.37119999999</v>
      </c>
      <c r="F17" s="12">
        <v>248066.86120000001</v>
      </c>
      <c r="G17" s="12">
        <v>85887.50999999998</v>
      </c>
      <c r="H17" s="12">
        <v>0</v>
      </c>
      <c r="I17" s="12">
        <v>0</v>
      </c>
      <c r="J17" s="12">
        <v>0</v>
      </c>
      <c r="K17" s="12">
        <v>0</v>
      </c>
      <c r="L17" s="12">
        <v>2620</v>
      </c>
    </row>
    <row r="18" spans="1:12" ht="17.25" customHeight="1" x14ac:dyDescent="0.2">
      <c r="A18" s="35" t="s">
        <v>13</v>
      </c>
      <c r="B18" s="36"/>
      <c r="C18" s="36"/>
      <c r="D18" s="36"/>
      <c r="E18" s="17">
        <f t="shared" si="0"/>
        <v>8387.4959899999994</v>
      </c>
      <c r="F18" s="12">
        <v>6880.7039899999991</v>
      </c>
      <c r="G18" s="12">
        <v>1276.7920000000001</v>
      </c>
      <c r="H18" s="12">
        <v>0</v>
      </c>
      <c r="I18" s="12">
        <v>0</v>
      </c>
      <c r="J18" s="12">
        <v>0</v>
      </c>
      <c r="K18" s="12">
        <v>0</v>
      </c>
      <c r="L18" s="12">
        <v>230</v>
      </c>
    </row>
    <row r="19" spans="1:12" ht="17.25" customHeight="1" x14ac:dyDescent="0.2">
      <c r="A19" s="30" t="s">
        <v>14</v>
      </c>
      <c r="B19" s="30"/>
      <c r="C19" s="30"/>
      <c r="D19" s="30"/>
      <c r="E19" s="17">
        <f t="shared" si="0"/>
        <v>419100.23673</v>
      </c>
      <c r="F19" s="12">
        <v>294260.56</v>
      </c>
      <c r="G19" s="12">
        <v>46350.7</v>
      </c>
      <c r="H19" s="12">
        <v>0</v>
      </c>
      <c r="I19" s="12">
        <v>0</v>
      </c>
      <c r="J19" s="12">
        <v>3890.1000000000004</v>
      </c>
      <c r="K19" s="12">
        <v>3658.5842400000001</v>
      </c>
      <c r="L19" s="12">
        <v>70940.292489999993</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0</v>
      </c>
      <c r="F21" s="12">
        <v>0</v>
      </c>
      <c r="G21" s="12">
        <v>0</v>
      </c>
      <c r="H21" s="12">
        <v>0</v>
      </c>
      <c r="I21" s="12">
        <v>0</v>
      </c>
      <c r="J21" s="12">
        <v>0</v>
      </c>
      <c r="K21" s="12">
        <v>0</v>
      </c>
      <c r="L21" s="12">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69</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471</v>
      </c>
      <c r="F9" s="16">
        <f t="shared" ref="F9:L9" si="1">SUM(F10:F15)</f>
        <v>103</v>
      </c>
      <c r="G9" s="16">
        <f t="shared" si="1"/>
        <v>285</v>
      </c>
      <c r="H9" s="16">
        <f t="shared" si="1"/>
        <v>0</v>
      </c>
      <c r="I9" s="16">
        <f t="shared" si="1"/>
        <v>6</v>
      </c>
      <c r="J9" s="16">
        <f t="shared" si="1"/>
        <v>9</v>
      </c>
      <c r="K9" s="16">
        <f t="shared" si="1"/>
        <v>7</v>
      </c>
      <c r="L9" s="16">
        <f t="shared" si="1"/>
        <v>61</v>
      </c>
    </row>
    <row r="10" spans="1:13" ht="23.25" customHeight="1" x14ac:dyDescent="0.2">
      <c r="A10" s="35" t="s">
        <v>12</v>
      </c>
      <c r="B10" s="36"/>
      <c r="C10" s="36"/>
      <c r="D10" s="36"/>
      <c r="E10" s="16">
        <f t="shared" ref="E10:E15" si="2">SUM(F10:L10)</f>
        <v>193</v>
      </c>
      <c r="F10" s="11">
        <v>37</v>
      </c>
      <c r="G10" s="11">
        <v>156</v>
      </c>
      <c r="H10" s="11">
        <v>0</v>
      </c>
      <c r="I10" s="11">
        <v>0</v>
      </c>
      <c r="J10" s="11">
        <v>0</v>
      </c>
      <c r="K10" s="11">
        <v>0</v>
      </c>
      <c r="L10" s="11">
        <v>0</v>
      </c>
    </row>
    <row r="11" spans="1:13" ht="17.25" customHeight="1" x14ac:dyDescent="0.2">
      <c r="A11" s="35" t="s">
        <v>13</v>
      </c>
      <c r="B11" s="36"/>
      <c r="C11" s="36"/>
      <c r="D11" s="36"/>
      <c r="E11" s="16">
        <f t="shared" si="2"/>
        <v>23</v>
      </c>
      <c r="F11" s="11">
        <v>3</v>
      </c>
      <c r="G11" s="11">
        <v>19</v>
      </c>
      <c r="H11" s="11">
        <v>0</v>
      </c>
      <c r="I11" s="11">
        <v>0</v>
      </c>
      <c r="J11" s="11">
        <v>0</v>
      </c>
      <c r="K11" s="11">
        <v>1</v>
      </c>
      <c r="L11" s="11">
        <v>0</v>
      </c>
    </row>
    <row r="12" spans="1:13" ht="17.25" customHeight="1" x14ac:dyDescent="0.2">
      <c r="A12" s="30" t="s">
        <v>14</v>
      </c>
      <c r="B12" s="30"/>
      <c r="C12" s="30"/>
      <c r="D12" s="30"/>
      <c r="E12" s="16">
        <f t="shared" si="2"/>
        <v>255</v>
      </c>
      <c r="F12" s="11">
        <v>63</v>
      </c>
      <c r="G12" s="11">
        <v>110</v>
      </c>
      <c r="H12" s="11">
        <v>0</v>
      </c>
      <c r="I12" s="11">
        <v>6</v>
      </c>
      <c r="J12" s="11">
        <v>9</v>
      </c>
      <c r="K12" s="11">
        <v>6</v>
      </c>
      <c r="L12" s="11">
        <v>61</v>
      </c>
    </row>
    <row r="13" spans="1:13" ht="17.25" customHeight="1" x14ac:dyDescent="0.2">
      <c r="A13" s="30" t="s">
        <v>15</v>
      </c>
      <c r="B13" s="30"/>
      <c r="C13" s="30"/>
      <c r="D13" s="30"/>
      <c r="E13" s="16">
        <f t="shared" si="2"/>
        <v>0</v>
      </c>
      <c r="F13" s="11">
        <v>0</v>
      </c>
      <c r="G13" s="11">
        <v>0</v>
      </c>
      <c r="H13" s="11">
        <v>0</v>
      </c>
      <c r="I13" s="11">
        <v>0</v>
      </c>
      <c r="J13" s="11">
        <v>0</v>
      </c>
      <c r="K13" s="11">
        <v>0</v>
      </c>
      <c r="L13" s="11">
        <v>0</v>
      </c>
    </row>
    <row r="14" spans="1:13" ht="17.25" customHeight="1" x14ac:dyDescent="0.2">
      <c r="A14" s="30" t="s">
        <v>16</v>
      </c>
      <c r="B14" s="31"/>
      <c r="C14" s="31"/>
      <c r="D14" s="31"/>
      <c r="E14" s="16">
        <f t="shared" si="2"/>
        <v>0</v>
      </c>
      <c r="F14" s="11">
        <v>0</v>
      </c>
      <c r="G14" s="11">
        <v>0</v>
      </c>
      <c r="H14" s="11">
        <v>0</v>
      </c>
      <c r="I14" s="11">
        <v>0</v>
      </c>
      <c r="J14" s="11">
        <v>0</v>
      </c>
      <c r="K14" s="11">
        <v>0</v>
      </c>
      <c r="L14" s="11">
        <v>0</v>
      </c>
    </row>
    <row r="15" spans="1:13" ht="21.75" customHeight="1" x14ac:dyDescent="0.2">
      <c r="A15" s="30" t="s">
        <v>30</v>
      </c>
      <c r="B15" s="31"/>
      <c r="C15" s="31"/>
      <c r="D15" s="31"/>
      <c r="E15" s="16">
        <f t="shared" si="2"/>
        <v>0</v>
      </c>
      <c r="F15" s="11">
        <v>0</v>
      </c>
      <c r="G15" s="11">
        <v>0</v>
      </c>
      <c r="H15" s="11">
        <v>0</v>
      </c>
      <c r="I15" s="11">
        <v>0</v>
      </c>
      <c r="J15" s="11">
        <v>0</v>
      </c>
      <c r="K15" s="11">
        <v>0</v>
      </c>
      <c r="L15" s="11">
        <v>0</v>
      </c>
    </row>
    <row r="16" spans="1:13" s="23" customFormat="1" ht="34.5" customHeight="1" x14ac:dyDescent="0.2">
      <c r="A16" s="32" t="s">
        <v>17</v>
      </c>
      <c r="B16" s="33"/>
      <c r="C16" s="33"/>
      <c r="D16" s="33"/>
      <c r="E16" s="17">
        <f t="shared" si="0"/>
        <v>218780.97239000004</v>
      </c>
      <c r="F16" s="17">
        <f t="shared" ref="F16:L16" si="3">SUM(F17:F22)</f>
        <v>42608.949000000008</v>
      </c>
      <c r="G16" s="17">
        <f t="shared" si="3"/>
        <v>145032.09908000001</v>
      </c>
      <c r="H16" s="17">
        <f t="shared" si="3"/>
        <v>0</v>
      </c>
      <c r="I16" s="17">
        <f t="shared" si="3"/>
        <v>3600</v>
      </c>
      <c r="J16" s="17">
        <f t="shared" si="3"/>
        <v>1281</v>
      </c>
      <c r="K16" s="17">
        <f t="shared" si="3"/>
        <v>1369.47</v>
      </c>
      <c r="L16" s="17">
        <f t="shared" si="3"/>
        <v>24889.454310000001</v>
      </c>
    </row>
    <row r="17" spans="1:12" ht="23.25" customHeight="1" x14ac:dyDescent="0.2">
      <c r="A17" s="35" t="s">
        <v>12</v>
      </c>
      <c r="B17" s="36"/>
      <c r="C17" s="36"/>
      <c r="D17" s="36"/>
      <c r="E17" s="17">
        <f t="shared" si="0"/>
        <v>118609.38100000002</v>
      </c>
      <c r="F17" s="12">
        <v>14867.781000000001</v>
      </c>
      <c r="G17" s="12">
        <v>103741.60000000002</v>
      </c>
      <c r="H17" s="12">
        <v>0</v>
      </c>
      <c r="I17" s="12">
        <v>0</v>
      </c>
      <c r="J17" s="12">
        <v>0</v>
      </c>
      <c r="K17" s="12">
        <v>0</v>
      </c>
      <c r="L17" s="12">
        <v>0</v>
      </c>
    </row>
    <row r="18" spans="1:12" ht="17.25" customHeight="1" x14ac:dyDescent="0.2">
      <c r="A18" s="35" t="s">
        <v>13</v>
      </c>
      <c r="B18" s="36"/>
      <c r="C18" s="36"/>
      <c r="D18" s="36"/>
      <c r="E18" s="17">
        <f t="shared" si="0"/>
        <v>17100.972000000002</v>
      </c>
      <c r="F18" s="12">
        <v>1128.5800000000002</v>
      </c>
      <c r="G18" s="12">
        <v>15672.922</v>
      </c>
      <c r="H18" s="12">
        <v>0</v>
      </c>
      <c r="I18" s="12">
        <v>0</v>
      </c>
      <c r="J18" s="12">
        <v>0</v>
      </c>
      <c r="K18" s="12">
        <v>299.47000000000003</v>
      </c>
      <c r="L18" s="12">
        <v>0</v>
      </c>
    </row>
    <row r="19" spans="1:12" ht="17.25" customHeight="1" x14ac:dyDescent="0.2">
      <c r="A19" s="30" t="s">
        <v>14</v>
      </c>
      <c r="B19" s="30"/>
      <c r="C19" s="30"/>
      <c r="D19" s="30"/>
      <c r="E19" s="17">
        <f t="shared" si="0"/>
        <v>83070.619390000007</v>
      </c>
      <c r="F19" s="12">
        <v>26612.588000000003</v>
      </c>
      <c r="G19" s="12">
        <v>25617.577080000003</v>
      </c>
      <c r="H19" s="12">
        <v>0</v>
      </c>
      <c r="I19" s="12">
        <v>3600</v>
      </c>
      <c r="J19" s="12">
        <v>1281</v>
      </c>
      <c r="K19" s="12">
        <v>1070</v>
      </c>
      <c r="L19" s="12">
        <v>24889.454310000001</v>
      </c>
    </row>
    <row r="20" spans="1:12" ht="17.25" customHeight="1" x14ac:dyDescent="0.2">
      <c r="A20" s="30" t="s">
        <v>15</v>
      </c>
      <c r="B20" s="30"/>
      <c r="C20" s="30"/>
      <c r="D20" s="30"/>
      <c r="E20" s="17">
        <f t="shared" si="0"/>
        <v>0</v>
      </c>
      <c r="F20" s="12">
        <v>0</v>
      </c>
      <c r="G20" s="12">
        <v>0</v>
      </c>
      <c r="H20" s="12">
        <v>0</v>
      </c>
      <c r="I20" s="12">
        <v>0</v>
      </c>
      <c r="J20" s="12">
        <v>0</v>
      </c>
      <c r="K20" s="25">
        <v>0</v>
      </c>
      <c r="L20" s="12">
        <v>0</v>
      </c>
    </row>
    <row r="21" spans="1:12" ht="17.25" customHeight="1" x14ac:dyDescent="0.2">
      <c r="A21" s="30" t="s">
        <v>16</v>
      </c>
      <c r="B21" s="31"/>
      <c r="C21" s="31"/>
      <c r="D21" s="31"/>
      <c r="E21" s="17">
        <f t="shared" si="0"/>
        <v>0</v>
      </c>
      <c r="F21" s="12">
        <v>0</v>
      </c>
      <c r="G21" s="12">
        <v>0</v>
      </c>
      <c r="H21" s="12">
        <v>0</v>
      </c>
      <c r="I21" s="12">
        <v>0</v>
      </c>
      <c r="J21" s="12">
        <v>0</v>
      </c>
      <c r="K21" s="25">
        <v>0</v>
      </c>
      <c r="L21" s="12">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0"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4.5" style="17" customWidth="1"/>
    <col min="6" max="6" width="12.83203125" style="3" customWidth="1"/>
    <col min="7" max="11" width="11.33203125" style="3" customWidth="1"/>
    <col min="12" max="12" width="14.1640625"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51</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313</v>
      </c>
      <c r="F9" s="16">
        <f t="shared" ref="F9:L9" si="1">SUM(F10:F15)</f>
        <v>58</v>
      </c>
      <c r="G9" s="16">
        <f t="shared" si="1"/>
        <v>44</v>
      </c>
      <c r="H9" s="16">
        <f t="shared" si="1"/>
        <v>0</v>
      </c>
      <c r="I9" s="16">
        <f t="shared" si="1"/>
        <v>0</v>
      </c>
      <c r="J9" s="16">
        <f t="shared" si="1"/>
        <v>4</v>
      </c>
      <c r="K9" s="16">
        <f t="shared" si="1"/>
        <v>0</v>
      </c>
      <c r="L9" s="16">
        <f t="shared" si="1"/>
        <v>207</v>
      </c>
    </row>
    <row r="10" spans="1:13" ht="23.25" customHeight="1" x14ac:dyDescent="0.2">
      <c r="A10" s="35" t="s">
        <v>12</v>
      </c>
      <c r="B10" s="36"/>
      <c r="C10" s="36"/>
      <c r="D10" s="36"/>
      <c r="E10" s="16">
        <f t="shared" si="0"/>
        <v>13</v>
      </c>
      <c r="F10" s="11">
        <v>12</v>
      </c>
      <c r="G10" s="11">
        <v>1</v>
      </c>
      <c r="H10" s="11">
        <v>0</v>
      </c>
      <c r="I10" s="11">
        <v>0</v>
      </c>
      <c r="J10" s="11">
        <v>0</v>
      </c>
      <c r="K10" s="11">
        <v>0</v>
      </c>
      <c r="L10" s="11">
        <v>0</v>
      </c>
    </row>
    <row r="11" spans="1:13" ht="17.25" customHeight="1" x14ac:dyDescent="0.2">
      <c r="A11" s="35" t="s">
        <v>13</v>
      </c>
      <c r="B11" s="36"/>
      <c r="C11" s="36"/>
      <c r="D11" s="36"/>
      <c r="E11" s="16">
        <f t="shared" si="0"/>
        <v>0</v>
      </c>
      <c r="F11" s="11">
        <v>0</v>
      </c>
      <c r="G11" s="11">
        <v>0</v>
      </c>
      <c r="H11" s="11">
        <v>0</v>
      </c>
      <c r="I11" s="11">
        <v>0</v>
      </c>
      <c r="J11" s="11">
        <v>0</v>
      </c>
      <c r="K11" s="11">
        <v>0</v>
      </c>
      <c r="L11" s="11">
        <v>0</v>
      </c>
    </row>
    <row r="12" spans="1:13" ht="17.25" customHeight="1" x14ac:dyDescent="0.2">
      <c r="A12" s="30" t="s">
        <v>14</v>
      </c>
      <c r="B12" s="30"/>
      <c r="C12" s="30"/>
      <c r="D12" s="30"/>
      <c r="E12" s="16">
        <f t="shared" si="0"/>
        <v>126</v>
      </c>
      <c r="F12" s="11">
        <v>46</v>
      </c>
      <c r="G12" s="11">
        <v>43</v>
      </c>
      <c r="H12" s="11">
        <v>0</v>
      </c>
      <c r="I12" s="11">
        <v>0</v>
      </c>
      <c r="J12" s="11">
        <v>4</v>
      </c>
      <c r="K12" s="11">
        <v>0</v>
      </c>
      <c r="L12" s="11">
        <v>33</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174</v>
      </c>
      <c r="F14" s="11">
        <v>0</v>
      </c>
      <c r="G14" s="11">
        <v>0</v>
      </c>
      <c r="H14" s="11">
        <v>0</v>
      </c>
      <c r="I14" s="11">
        <v>0</v>
      </c>
      <c r="J14" s="11">
        <v>0</v>
      </c>
      <c r="K14" s="11">
        <v>0</v>
      </c>
      <c r="L14" s="11">
        <v>174</v>
      </c>
    </row>
    <row r="15" spans="1:13" ht="21.75" customHeight="1" x14ac:dyDescent="0.2">
      <c r="A15" s="30" t="s">
        <v>30</v>
      </c>
      <c r="B15" s="31"/>
      <c r="C15" s="31"/>
      <c r="D15" s="31"/>
      <c r="E15" s="16">
        <f t="shared" si="0"/>
        <v>0</v>
      </c>
      <c r="F15" s="11">
        <v>0</v>
      </c>
      <c r="G15" s="11">
        <v>0</v>
      </c>
      <c r="H15" s="11">
        <v>0</v>
      </c>
      <c r="I15" s="11">
        <v>0</v>
      </c>
      <c r="J15" s="11">
        <v>0</v>
      </c>
      <c r="K15" s="11">
        <v>0</v>
      </c>
      <c r="L15" s="11">
        <v>0</v>
      </c>
    </row>
    <row r="16" spans="1:13" s="23" customFormat="1" ht="34.5" customHeight="1" x14ac:dyDescent="0.2">
      <c r="A16" s="32" t="s">
        <v>17</v>
      </c>
      <c r="B16" s="33"/>
      <c r="C16" s="33"/>
      <c r="D16" s="33"/>
      <c r="E16" s="17">
        <f t="shared" si="0"/>
        <v>1516578.5296499999</v>
      </c>
      <c r="F16" s="17">
        <f t="shared" ref="F16:L16" si="2">SUM(F17:F22)</f>
        <v>83381.228810000001</v>
      </c>
      <c r="G16" s="17">
        <f t="shared" si="2"/>
        <v>200223</v>
      </c>
      <c r="H16" s="17">
        <f t="shared" si="2"/>
        <v>0</v>
      </c>
      <c r="I16" s="17">
        <f t="shared" si="2"/>
        <v>0</v>
      </c>
      <c r="J16" s="17">
        <f t="shared" si="2"/>
        <v>1900</v>
      </c>
      <c r="K16" s="17">
        <f t="shared" si="2"/>
        <v>0</v>
      </c>
      <c r="L16" s="17">
        <f t="shared" si="2"/>
        <v>1231074.3008399999</v>
      </c>
    </row>
    <row r="17" spans="1:12" ht="23.25" customHeight="1" x14ac:dyDescent="0.2">
      <c r="A17" s="35" t="s">
        <v>12</v>
      </c>
      <c r="B17" s="36"/>
      <c r="C17" s="36"/>
      <c r="D17" s="36"/>
      <c r="E17" s="17">
        <f t="shared" si="0"/>
        <v>25171.02881</v>
      </c>
      <c r="F17" s="12">
        <v>24928.02881</v>
      </c>
      <c r="G17" s="12">
        <v>243</v>
      </c>
      <c r="H17" s="12">
        <v>0</v>
      </c>
      <c r="I17" s="12">
        <v>0</v>
      </c>
      <c r="J17" s="12">
        <v>0</v>
      </c>
      <c r="K17" s="12">
        <v>0</v>
      </c>
      <c r="L17" s="12">
        <v>0</v>
      </c>
    </row>
    <row r="18" spans="1:12" ht="17.25" customHeight="1" x14ac:dyDescent="0.2">
      <c r="A18" s="35" t="s">
        <v>13</v>
      </c>
      <c r="B18" s="36"/>
      <c r="C18" s="36"/>
      <c r="D18" s="36"/>
      <c r="E18" s="17">
        <f t="shared" si="0"/>
        <v>0</v>
      </c>
      <c r="F18" s="12">
        <v>0</v>
      </c>
      <c r="G18" s="12">
        <v>0</v>
      </c>
      <c r="H18" s="12">
        <v>0</v>
      </c>
      <c r="I18" s="12">
        <v>0</v>
      </c>
      <c r="J18" s="12">
        <v>0</v>
      </c>
      <c r="K18" s="12">
        <v>0</v>
      </c>
      <c r="L18" s="12">
        <v>0</v>
      </c>
    </row>
    <row r="19" spans="1:12" ht="17.25" customHeight="1" x14ac:dyDescent="0.2">
      <c r="A19" s="30" t="s">
        <v>14</v>
      </c>
      <c r="B19" s="30"/>
      <c r="C19" s="30"/>
      <c r="D19" s="30"/>
      <c r="E19" s="17">
        <f t="shared" si="0"/>
        <v>330833.2</v>
      </c>
      <c r="F19" s="12">
        <v>58453.2</v>
      </c>
      <c r="G19" s="12">
        <v>199980</v>
      </c>
      <c r="H19" s="12">
        <v>0</v>
      </c>
      <c r="I19" s="12">
        <v>0</v>
      </c>
      <c r="J19" s="12">
        <v>1900</v>
      </c>
      <c r="K19" s="12">
        <v>0</v>
      </c>
      <c r="L19" s="12">
        <v>70500</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1160574.3008399999</v>
      </c>
      <c r="F21" s="12">
        <v>0</v>
      </c>
      <c r="G21" s="12">
        <v>0</v>
      </c>
      <c r="H21" s="12">
        <v>0</v>
      </c>
      <c r="I21" s="12">
        <v>0</v>
      </c>
      <c r="J21" s="12">
        <v>0</v>
      </c>
      <c r="K21" s="12">
        <v>0</v>
      </c>
      <c r="L21" s="12">
        <v>1160574.3008399999</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3">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1640625" style="17" customWidth="1"/>
    <col min="6" max="6" width="12.83203125" style="3" customWidth="1"/>
    <col min="7"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50</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1438</v>
      </c>
      <c r="F9" s="16">
        <f t="shared" ref="F9:L9" si="1">SUM(F10:F15)</f>
        <v>532</v>
      </c>
      <c r="G9" s="16">
        <f t="shared" si="1"/>
        <v>258</v>
      </c>
      <c r="H9" s="16">
        <f t="shared" si="1"/>
        <v>0</v>
      </c>
      <c r="I9" s="16">
        <f t="shared" si="1"/>
        <v>5</v>
      </c>
      <c r="J9" s="16">
        <f t="shared" si="1"/>
        <v>50</v>
      </c>
      <c r="K9" s="16">
        <f t="shared" si="1"/>
        <v>70</v>
      </c>
      <c r="L9" s="16">
        <f t="shared" si="1"/>
        <v>523</v>
      </c>
    </row>
    <row r="10" spans="1:13" ht="23.25" customHeight="1" x14ac:dyDescent="0.2">
      <c r="A10" s="35" t="s">
        <v>12</v>
      </c>
      <c r="B10" s="36"/>
      <c r="C10" s="36"/>
      <c r="D10" s="36"/>
      <c r="E10" s="16">
        <f t="shared" si="0"/>
        <v>451</v>
      </c>
      <c r="F10" s="11">
        <v>365</v>
      </c>
      <c r="G10" s="11">
        <v>83</v>
      </c>
      <c r="H10" s="11">
        <v>0</v>
      </c>
      <c r="I10" s="11">
        <v>2</v>
      </c>
      <c r="J10" s="11">
        <v>0</v>
      </c>
      <c r="K10" s="11">
        <v>0</v>
      </c>
      <c r="L10" s="11">
        <v>1</v>
      </c>
    </row>
    <row r="11" spans="1:13" ht="17.25" customHeight="1" x14ac:dyDescent="0.2">
      <c r="A11" s="35" t="s">
        <v>13</v>
      </c>
      <c r="B11" s="36"/>
      <c r="C11" s="36"/>
      <c r="D11" s="36"/>
      <c r="E11" s="16">
        <f t="shared" si="0"/>
        <v>40</v>
      </c>
      <c r="F11" s="11">
        <v>14</v>
      </c>
      <c r="G11" s="11">
        <v>19</v>
      </c>
      <c r="H11" s="11">
        <v>0</v>
      </c>
      <c r="I11" s="11">
        <v>0</v>
      </c>
      <c r="J11" s="11">
        <v>2</v>
      </c>
      <c r="K11" s="11">
        <v>3</v>
      </c>
      <c r="L11" s="11">
        <v>2</v>
      </c>
    </row>
    <row r="12" spans="1:13" ht="17.25" customHeight="1" x14ac:dyDescent="0.2">
      <c r="A12" s="30" t="s">
        <v>14</v>
      </c>
      <c r="B12" s="30"/>
      <c r="C12" s="30"/>
      <c r="D12" s="30"/>
      <c r="E12" s="16">
        <f t="shared" si="0"/>
        <v>947</v>
      </c>
      <c r="F12" s="11">
        <v>153</v>
      </c>
      <c r="G12" s="11">
        <v>156</v>
      </c>
      <c r="H12" s="11">
        <v>0</v>
      </c>
      <c r="I12" s="11">
        <v>3</v>
      </c>
      <c r="J12" s="11">
        <v>48</v>
      </c>
      <c r="K12" s="11">
        <v>67</v>
      </c>
      <c r="L12" s="11">
        <v>520</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0</v>
      </c>
      <c r="F14" s="11">
        <v>0</v>
      </c>
      <c r="G14" s="11">
        <v>0</v>
      </c>
      <c r="H14" s="11">
        <v>0</v>
      </c>
      <c r="I14" s="11">
        <v>0</v>
      </c>
      <c r="J14" s="11">
        <v>0</v>
      </c>
      <c r="K14" s="11">
        <v>0</v>
      </c>
      <c r="L14" s="11">
        <v>0</v>
      </c>
    </row>
    <row r="15" spans="1:13" ht="21.75" customHeight="1" x14ac:dyDescent="0.2">
      <c r="A15" s="30" t="s">
        <v>30</v>
      </c>
      <c r="B15" s="31"/>
      <c r="C15" s="31"/>
      <c r="D15" s="31"/>
      <c r="E15" s="16">
        <f t="shared" si="0"/>
        <v>0</v>
      </c>
      <c r="F15" s="11">
        <v>0</v>
      </c>
      <c r="G15" s="11">
        <v>0</v>
      </c>
      <c r="H15" s="11">
        <v>0</v>
      </c>
      <c r="I15" s="11">
        <v>0</v>
      </c>
      <c r="J15" s="11">
        <v>0</v>
      </c>
      <c r="K15" s="11">
        <v>0</v>
      </c>
      <c r="L15" s="11">
        <v>0</v>
      </c>
    </row>
    <row r="16" spans="1:13" s="23" customFormat="1" ht="34.5" customHeight="1" x14ac:dyDescent="0.2">
      <c r="A16" s="32" t="s">
        <v>17</v>
      </c>
      <c r="B16" s="33"/>
      <c r="C16" s="33"/>
      <c r="D16" s="33"/>
      <c r="E16" s="17">
        <f t="shared" si="0"/>
        <v>955995.58680999978</v>
      </c>
      <c r="F16" s="17">
        <f t="shared" ref="F16:L16" si="2">SUM(F17:F22)</f>
        <v>328355.32325999998</v>
      </c>
      <c r="G16" s="17">
        <f t="shared" si="2"/>
        <v>100214.39134</v>
      </c>
      <c r="H16" s="17">
        <f t="shared" si="2"/>
        <v>0</v>
      </c>
      <c r="I16" s="17">
        <f t="shared" si="2"/>
        <v>5050</v>
      </c>
      <c r="J16" s="17">
        <f t="shared" si="2"/>
        <v>32069.058689999998</v>
      </c>
      <c r="K16" s="17">
        <f t="shared" si="2"/>
        <v>217385.69699999999</v>
      </c>
      <c r="L16" s="17">
        <f t="shared" si="2"/>
        <v>272921.11651999998</v>
      </c>
    </row>
    <row r="17" spans="1:12" ht="23.25" customHeight="1" x14ac:dyDescent="0.2">
      <c r="A17" s="35" t="s">
        <v>12</v>
      </c>
      <c r="B17" s="36"/>
      <c r="C17" s="36"/>
      <c r="D17" s="36"/>
      <c r="E17" s="17">
        <f t="shared" si="0"/>
        <v>184574.98285999993</v>
      </c>
      <c r="F17" s="12">
        <v>146312.03375999993</v>
      </c>
      <c r="G17" s="12">
        <v>35986.691100000004</v>
      </c>
      <c r="H17" s="12">
        <v>0</v>
      </c>
      <c r="I17" s="12">
        <v>2150</v>
      </c>
      <c r="J17" s="12">
        <v>0</v>
      </c>
      <c r="K17" s="12">
        <v>0</v>
      </c>
      <c r="L17" s="12">
        <v>126.25800000000001</v>
      </c>
    </row>
    <row r="18" spans="1:12" ht="17.25" customHeight="1" x14ac:dyDescent="0.2">
      <c r="A18" s="35" t="s">
        <v>13</v>
      </c>
      <c r="B18" s="36"/>
      <c r="C18" s="36"/>
      <c r="D18" s="36"/>
      <c r="E18" s="17">
        <f t="shared" si="0"/>
        <v>19657.08439</v>
      </c>
      <c r="F18" s="12">
        <v>8567.9655000000002</v>
      </c>
      <c r="G18" s="12">
        <v>6380.4851999999992</v>
      </c>
      <c r="H18" s="12">
        <v>0</v>
      </c>
      <c r="I18" s="12">
        <v>0</v>
      </c>
      <c r="J18" s="12">
        <v>2025.93669</v>
      </c>
      <c r="K18" s="12">
        <v>1485.6970000000001</v>
      </c>
      <c r="L18" s="12">
        <v>1197</v>
      </c>
    </row>
    <row r="19" spans="1:12" ht="17.25" customHeight="1" x14ac:dyDescent="0.2">
      <c r="A19" s="30" t="s">
        <v>14</v>
      </c>
      <c r="B19" s="30"/>
      <c r="C19" s="30"/>
      <c r="D19" s="30"/>
      <c r="E19" s="17">
        <f t="shared" si="0"/>
        <v>751763.51956000004</v>
      </c>
      <c r="F19" s="12">
        <v>173475.32400000002</v>
      </c>
      <c r="G19" s="12">
        <v>57847.215040000003</v>
      </c>
      <c r="H19" s="12">
        <v>0</v>
      </c>
      <c r="I19" s="12">
        <v>2900</v>
      </c>
      <c r="J19" s="12">
        <v>30043.121999999999</v>
      </c>
      <c r="K19" s="12">
        <v>215900</v>
      </c>
      <c r="L19" s="12">
        <v>271597.85852000001</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0</v>
      </c>
      <c r="F21" s="12">
        <v>0</v>
      </c>
      <c r="G21" s="12">
        <v>0</v>
      </c>
      <c r="H21" s="12">
        <v>0</v>
      </c>
      <c r="I21" s="12">
        <v>0</v>
      </c>
      <c r="J21" s="12">
        <v>0</v>
      </c>
      <c r="K21" s="12">
        <v>0</v>
      </c>
      <c r="L21" s="12">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22:D22"/>
    <mergeCell ref="D36:L37"/>
    <mergeCell ref="B29:L30"/>
    <mergeCell ref="B31:L32"/>
    <mergeCell ref="B27:L28"/>
    <mergeCell ref="B33:L34"/>
    <mergeCell ref="B35:L35"/>
    <mergeCell ref="A23:D23"/>
    <mergeCell ref="C25:L26"/>
    <mergeCell ref="A21:D21"/>
    <mergeCell ref="A9:D9"/>
    <mergeCell ref="A10:D10"/>
    <mergeCell ref="A11:D11"/>
    <mergeCell ref="A12:D12"/>
    <mergeCell ref="A17:D17"/>
    <mergeCell ref="A18:D18"/>
    <mergeCell ref="A19:D19"/>
    <mergeCell ref="A20:D20"/>
    <mergeCell ref="A13:D13"/>
    <mergeCell ref="A14:D14"/>
    <mergeCell ref="A15:D15"/>
    <mergeCell ref="A16:D16"/>
    <mergeCell ref="A1:J1"/>
    <mergeCell ref="A2:J2"/>
    <mergeCell ref="A4:J4"/>
    <mergeCell ref="A7:D7"/>
    <mergeCell ref="A3:J3"/>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4">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5" style="17" customWidth="1"/>
    <col min="6" max="6" width="12.83203125" style="3" customWidth="1"/>
    <col min="7" max="10" width="11.33203125" style="3" customWidth="1"/>
    <col min="11" max="11" width="12.6640625" style="3" customWidth="1"/>
    <col min="12" max="12" width="14.1640625"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49</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1209</v>
      </c>
      <c r="F9" s="16">
        <f t="shared" ref="F9:L9" si="1">SUM(F10:F15)</f>
        <v>374</v>
      </c>
      <c r="G9" s="16">
        <f t="shared" si="1"/>
        <v>116</v>
      </c>
      <c r="H9" s="16">
        <f t="shared" si="1"/>
        <v>1</v>
      </c>
      <c r="I9" s="16">
        <f t="shared" si="1"/>
        <v>3</v>
      </c>
      <c r="J9" s="16">
        <f t="shared" si="1"/>
        <v>79</v>
      </c>
      <c r="K9" s="16">
        <f t="shared" si="1"/>
        <v>19</v>
      </c>
      <c r="L9" s="16">
        <f t="shared" si="1"/>
        <v>617</v>
      </c>
    </row>
    <row r="10" spans="1:13" ht="23.25" customHeight="1" x14ac:dyDescent="0.2">
      <c r="A10" s="35" t="s">
        <v>12</v>
      </c>
      <c r="B10" s="36"/>
      <c r="C10" s="36"/>
      <c r="D10" s="36"/>
      <c r="E10" s="16">
        <f t="shared" si="0"/>
        <v>157</v>
      </c>
      <c r="F10" s="11">
        <v>126</v>
      </c>
      <c r="G10" s="11">
        <v>23</v>
      </c>
      <c r="H10" s="11">
        <v>0</v>
      </c>
      <c r="I10" s="11">
        <v>3</v>
      </c>
      <c r="J10" s="11">
        <v>5</v>
      </c>
      <c r="K10" s="11">
        <v>0</v>
      </c>
      <c r="L10" s="11">
        <v>0</v>
      </c>
    </row>
    <row r="11" spans="1:13" ht="17.25" customHeight="1" x14ac:dyDescent="0.2">
      <c r="A11" s="35" t="s">
        <v>13</v>
      </c>
      <c r="B11" s="36"/>
      <c r="C11" s="36"/>
      <c r="D11" s="36"/>
      <c r="E11" s="16">
        <f t="shared" si="0"/>
        <v>16</v>
      </c>
      <c r="F11" s="11">
        <v>11</v>
      </c>
      <c r="G11" s="11">
        <v>2</v>
      </c>
      <c r="H11" s="11">
        <v>0</v>
      </c>
      <c r="I11" s="11">
        <v>0</v>
      </c>
      <c r="J11" s="11">
        <v>0</v>
      </c>
      <c r="K11" s="11">
        <v>0</v>
      </c>
      <c r="L11" s="11">
        <v>3</v>
      </c>
    </row>
    <row r="12" spans="1:13" ht="17.25" customHeight="1" x14ac:dyDescent="0.2">
      <c r="A12" s="30" t="s">
        <v>14</v>
      </c>
      <c r="B12" s="30"/>
      <c r="C12" s="30"/>
      <c r="D12" s="30"/>
      <c r="E12" s="16">
        <f t="shared" si="0"/>
        <v>1036</v>
      </c>
      <c r="F12" s="11">
        <v>237</v>
      </c>
      <c r="G12" s="11">
        <v>91</v>
      </c>
      <c r="H12" s="11">
        <v>1</v>
      </c>
      <c r="I12" s="11">
        <v>0</v>
      </c>
      <c r="J12" s="11">
        <v>74</v>
      </c>
      <c r="K12" s="11">
        <v>19</v>
      </c>
      <c r="L12" s="11">
        <v>614</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0</v>
      </c>
      <c r="F14" s="11">
        <v>0</v>
      </c>
      <c r="G14" s="11">
        <v>0</v>
      </c>
      <c r="H14" s="11">
        <v>0</v>
      </c>
      <c r="I14" s="11">
        <v>0</v>
      </c>
      <c r="J14" s="11">
        <v>0</v>
      </c>
      <c r="K14" s="11">
        <v>0</v>
      </c>
      <c r="L14" s="11">
        <v>0</v>
      </c>
    </row>
    <row r="15" spans="1:13" ht="21.75" customHeight="1" x14ac:dyDescent="0.2">
      <c r="A15" s="30" t="s">
        <v>30</v>
      </c>
      <c r="B15" s="31"/>
      <c r="C15" s="31"/>
      <c r="D15" s="31"/>
      <c r="E15" s="16">
        <f t="shared" si="0"/>
        <v>0</v>
      </c>
      <c r="F15" s="11">
        <v>0</v>
      </c>
      <c r="G15" s="11">
        <v>0</v>
      </c>
      <c r="H15" s="11">
        <v>0</v>
      </c>
      <c r="I15" s="11">
        <v>0</v>
      </c>
      <c r="J15" s="11">
        <v>0</v>
      </c>
      <c r="K15" s="11">
        <v>0</v>
      </c>
      <c r="L15" s="11">
        <v>0</v>
      </c>
    </row>
    <row r="16" spans="1:13" s="23" customFormat="1" ht="34.5" customHeight="1" x14ac:dyDescent="0.2">
      <c r="A16" s="32" t="s">
        <v>17</v>
      </c>
      <c r="B16" s="33"/>
      <c r="C16" s="33"/>
      <c r="D16" s="33"/>
      <c r="E16" s="17">
        <f t="shared" si="0"/>
        <v>590301.57932000002</v>
      </c>
      <c r="F16" s="17">
        <f t="shared" ref="F16:L16" si="2">SUM(F17:F22)</f>
        <v>196263.98663999999</v>
      </c>
      <c r="G16" s="17">
        <f t="shared" si="2"/>
        <v>40559.976999999999</v>
      </c>
      <c r="H16" s="17">
        <f t="shared" si="2"/>
        <v>750</v>
      </c>
      <c r="I16" s="17">
        <f t="shared" si="2"/>
        <v>699</v>
      </c>
      <c r="J16" s="17">
        <f t="shared" si="2"/>
        <v>32171.591680000001</v>
      </c>
      <c r="K16" s="17">
        <f t="shared" si="2"/>
        <v>25006.86</v>
      </c>
      <c r="L16" s="17">
        <f t="shared" si="2"/>
        <v>294850.16400000005</v>
      </c>
    </row>
    <row r="17" spans="1:12" ht="23.25" customHeight="1" x14ac:dyDescent="0.2">
      <c r="A17" s="35" t="s">
        <v>12</v>
      </c>
      <c r="B17" s="36"/>
      <c r="C17" s="36"/>
      <c r="D17" s="36"/>
      <c r="E17" s="17">
        <f t="shared" si="0"/>
        <v>57862.365839999969</v>
      </c>
      <c r="F17" s="12">
        <v>44471.28083999997</v>
      </c>
      <c r="G17" s="12">
        <v>8363.2849999999999</v>
      </c>
      <c r="H17" s="12">
        <v>0</v>
      </c>
      <c r="I17" s="12">
        <v>699</v>
      </c>
      <c r="J17" s="12">
        <v>4328.8</v>
      </c>
      <c r="K17" s="12">
        <v>0</v>
      </c>
      <c r="L17" s="12">
        <v>0</v>
      </c>
    </row>
    <row r="18" spans="1:12" ht="17.25" customHeight="1" x14ac:dyDescent="0.2">
      <c r="A18" s="35" t="s">
        <v>13</v>
      </c>
      <c r="B18" s="36"/>
      <c r="C18" s="36"/>
      <c r="D18" s="36"/>
      <c r="E18" s="17">
        <f t="shared" si="0"/>
        <v>30287.575549999998</v>
      </c>
      <c r="F18" s="12">
        <v>9871.2635499999978</v>
      </c>
      <c r="G18" s="12">
        <v>926.54200000000003</v>
      </c>
      <c r="H18" s="12">
        <v>0</v>
      </c>
      <c r="I18" s="12">
        <v>0</v>
      </c>
      <c r="J18" s="12">
        <v>0</v>
      </c>
      <c r="K18" s="12">
        <v>0</v>
      </c>
      <c r="L18" s="12">
        <v>19489.77</v>
      </c>
    </row>
    <row r="19" spans="1:12" ht="17.25" customHeight="1" x14ac:dyDescent="0.2">
      <c r="A19" s="30" t="s">
        <v>14</v>
      </c>
      <c r="B19" s="30"/>
      <c r="C19" s="30"/>
      <c r="D19" s="30"/>
      <c r="E19" s="17">
        <f t="shared" si="0"/>
        <v>502151.63793000003</v>
      </c>
      <c r="F19" s="12">
        <v>141921.44225000002</v>
      </c>
      <c r="G19" s="12">
        <v>31270.15</v>
      </c>
      <c r="H19" s="12">
        <v>750</v>
      </c>
      <c r="I19" s="12">
        <v>0</v>
      </c>
      <c r="J19" s="12">
        <v>27842.791680000002</v>
      </c>
      <c r="K19" s="12">
        <v>25006.86</v>
      </c>
      <c r="L19" s="12">
        <v>275360.39400000003</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0</v>
      </c>
      <c r="F21" s="12">
        <v>0</v>
      </c>
      <c r="G21" s="12">
        <v>0</v>
      </c>
      <c r="H21" s="12">
        <v>0</v>
      </c>
      <c r="I21" s="12">
        <v>0</v>
      </c>
      <c r="J21" s="12">
        <v>0</v>
      </c>
      <c r="K21" s="12">
        <v>0</v>
      </c>
      <c r="L21" s="12">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5">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1640625" style="17" customWidth="1"/>
    <col min="6" max="6" width="12.83203125" style="3" customWidth="1"/>
    <col min="7"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48</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1061</v>
      </c>
      <c r="F9" s="16">
        <f t="shared" ref="F9:L9" si="1">SUM(F10:F15)</f>
        <v>118</v>
      </c>
      <c r="G9" s="16">
        <f t="shared" si="1"/>
        <v>207</v>
      </c>
      <c r="H9" s="16">
        <f t="shared" si="1"/>
        <v>0</v>
      </c>
      <c r="I9" s="16">
        <f t="shared" si="1"/>
        <v>2</v>
      </c>
      <c r="J9" s="16">
        <f t="shared" si="1"/>
        <v>56</v>
      </c>
      <c r="K9" s="16">
        <f t="shared" si="1"/>
        <v>158</v>
      </c>
      <c r="L9" s="16">
        <f t="shared" si="1"/>
        <v>520</v>
      </c>
    </row>
    <row r="10" spans="1:13" ht="23.25" customHeight="1" x14ac:dyDescent="0.2">
      <c r="A10" s="35" t="s">
        <v>12</v>
      </c>
      <c r="B10" s="36"/>
      <c r="C10" s="36"/>
      <c r="D10" s="36"/>
      <c r="E10" s="16">
        <f t="shared" si="0"/>
        <v>69</v>
      </c>
      <c r="F10" s="11">
        <v>54</v>
      </c>
      <c r="G10" s="11">
        <v>15</v>
      </c>
      <c r="H10" s="11">
        <v>0</v>
      </c>
      <c r="I10" s="11">
        <v>0</v>
      </c>
      <c r="J10" s="11">
        <v>0</v>
      </c>
      <c r="K10" s="11">
        <v>0</v>
      </c>
      <c r="L10" s="11">
        <v>0</v>
      </c>
    </row>
    <row r="11" spans="1:13" ht="17.25" customHeight="1" x14ac:dyDescent="0.2">
      <c r="A11" s="35" t="s">
        <v>13</v>
      </c>
      <c r="B11" s="36"/>
      <c r="C11" s="36"/>
      <c r="D11" s="36"/>
      <c r="E11" s="16">
        <f t="shared" si="0"/>
        <v>6</v>
      </c>
      <c r="F11" s="11">
        <v>4</v>
      </c>
      <c r="G11" s="11">
        <v>1</v>
      </c>
      <c r="H11" s="11">
        <v>0</v>
      </c>
      <c r="I11" s="11">
        <v>0</v>
      </c>
      <c r="J11" s="11">
        <v>0</v>
      </c>
      <c r="K11" s="11">
        <v>0</v>
      </c>
      <c r="L11" s="11">
        <v>1</v>
      </c>
    </row>
    <row r="12" spans="1:13" ht="17.25" customHeight="1" x14ac:dyDescent="0.2">
      <c r="A12" s="30" t="s">
        <v>14</v>
      </c>
      <c r="B12" s="30"/>
      <c r="C12" s="30"/>
      <c r="D12" s="30"/>
      <c r="E12" s="16">
        <f t="shared" si="0"/>
        <v>834</v>
      </c>
      <c r="F12" s="11">
        <v>60</v>
      </c>
      <c r="G12" s="11">
        <v>191</v>
      </c>
      <c r="H12" s="11">
        <v>0</v>
      </c>
      <c r="I12" s="11">
        <v>2</v>
      </c>
      <c r="J12" s="11">
        <v>56</v>
      </c>
      <c r="K12" s="11">
        <v>158</v>
      </c>
      <c r="L12" s="11">
        <v>367</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124</v>
      </c>
      <c r="F14" s="11">
        <v>0</v>
      </c>
      <c r="G14" s="11">
        <v>0</v>
      </c>
      <c r="H14" s="11">
        <v>0</v>
      </c>
      <c r="I14" s="11">
        <v>0</v>
      </c>
      <c r="J14" s="11">
        <v>0</v>
      </c>
      <c r="K14" s="11">
        <v>0</v>
      </c>
      <c r="L14" s="11">
        <v>124</v>
      </c>
    </row>
    <row r="15" spans="1:13" ht="21.75" customHeight="1" x14ac:dyDescent="0.2">
      <c r="A15" s="30" t="s">
        <v>30</v>
      </c>
      <c r="B15" s="31"/>
      <c r="C15" s="31"/>
      <c r="D15" s="31"/>
      <c r="E15" s="16">
        <f t="shared" si="0"/>
        <v>28</v>
      </c>
      <c r="F15" s="11">
        <v>0</v>
      </c>
      <c r="G15" s="11">
        <v>0</v>
      </c>
      <c r="H15" s="11">
        <v>0</v>
      </c>
      <c r="I15" s="11">
        <v>0</v>
      </c>
      <c r="J15" s="11">
        <v>0</v>
      </c>
      <c r="K15" s="11">
        <v>0</v>
      </c>
      <c r="L15" s="11">
        <v>28</v>
      </c>
    </row>
    <row r="16" spans="1:13" s="23" customFormat="1" ht="34.5" customHeight="1" x14ac:dyDescent="0.2">
      <c r="A16" s="32" t="s">
        <v>17</v>
      </c>
      <c r="B16" s="33"/>
      <c r="C16" s="33"/>
      <c r="D16" s="33"/>
      <c r="E16" s="17">
        <f t="shared" si="0"/>
        <v>1269222.5375899998</v>
      </c>
      <c r="F16" s="17">
        <f t="shared" ref="F16:L16" si="2">SUM(F17:F22)</f>
        <v>89634.386459999994</v>
      </c>
      <c r="G16" s="17">
        <f t="shared" si="2"/>
        <v>211115.26837999999</v>
      </c>
      <c r="H16" s="17">
        <f t="shared" si="2"/>
        <v>0</v>
      </c>
      <c r="I16" s="17">
        <f t="shared" si="2"/>
        <v>3500</v>
      </c>
      <c r="J16" s="17">
        <f t="shared" si="2"/>
        <v>71412.555999999997</v>
      </c>
      <c r="K16" s="17">
        <f t="shared" si="2"/>
        <v>293384.45999999996</v>
      </c>
      <c r="L16" s="17">
        <f t="shared" si="2"/>
        <v>600175.86675000004</v>
      </c>
    </row>
    <row r="17" spans="1:12" ht="23.25" customHeight="1" x14ac:dyDescent="0.2">
      <c r="A17" s="35" t="s">
        <v>12</v>
      </c>
      <c r="B17" s="36"/>
      <c r="C17" s="36"/>
      <c r="D17" s="36"/>
      <c r="E17" s="17">
        <f t="shared" si="0"/>
        <v>51307.367379999996</v>
      </c>
      <c r="F17" s="12">
        <v>29611.255000000001</v>
      </c>
      <c r="G17" s="12">
        <v>21696.112379999999</v>
      </c>
      <c r="H17" s="12">
        <v>0</v>
      </c>
      <c r="I17" s="12">
        <v>0</v>
      </c>
      <c r="J17" s="12">
        <v>0</v>
      </c>
      <c r="K17" s="12">
        <v>0</v>
      </c>
      <c r="L17" s="12">
        <v>0</v>
      </c>
    </row>
    <row r="18" spans="1:12" ht="17.25" customHeight="1" x14ac:dyDescent="0.2">
      <c r="A18" s="35" t="s">
        <v>13</v>
      </c>
      <c r="B18" s="36"/>
      <c r="C18" s="36"/>
      <c r="D18" s="36"/>
      <c r="E18" s="17">
        <f t="shared" si="0"/>
        <v>13246.522000000001</v>
      </c>
      <c r="F18" s="12">
        <v>8745.5220000000008</v>
      </c>
      <c r="G18" s="12">
        <v>3117</v>
      </c>
      <c r="H18" s="12">
        <v>0</v>
      </c>
      <c r="I18" s="12">
        <v>0</v>
      </c>
      <c r="J18" s="12">
        <v>0</v>
      </c>
      <c r="K18" s="12">
        <v>0</v>
      </c>
      <c r="L18" s="12">
        <v>1384</v>
      </c>
    </row>
    <row r="19" spans="1:12" ht="17.25" customHeight="1" x14ac:dyDescent="0.2">
      <c r="A19" s="30" t="s">
        <v>14</v>
      </c>
      <c r="B19" s="30"/>
      <c r="C19" s="30"/>
      <c r="D19" s="30"/>
      <c r="E19" s="17">
        <f t="shared" si="0"/>
        <v>1045984.23946</v>
      </c>
      <c r="F19" s="12">
        <v>51277.609459999992</v>
      </c>
      <c r="G19" s="12">
        <v>186302.15599999999</v>
      </c>
      <c r="H19" s="12">
        <v>0</v>
      </c>
      <c r="I19" s="12">
        <v>3500</v>
      </c>
      <c r="J19" s="12">
        <v>71412.555999999997</v>
      </c>
      <c r="K19" s="12">
        <v>293384.45999999996</v>
      </c>
      <c r="L19" s="12">
        <v>440107.45799999998</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129229.89000000001</v>
      </c>
      <c r="F21" s="12">
        <v>0</v>
      </c>
      <c r="G21" s="12">
        <v>0</v>
      </c>
      <c r="H21" s="12">
        <v>0</v>
      </c>
      <c r="I21" s="12">
        <v>0</v>
      </c>
      <c r="J21" s="12">
        <v>0</v>
      </c>
      <c r="K21" s="12">
        <v>0</v>
      </c>
      <c r="L21" s="12">
        <v>129229.89000000001</v>
      </c>
    </row>
    <row r="22" spans="1:12" ht="23.25" customHeight="1" x14ac:dyDescent="0.2">
      <c r="A22" s="30" t="s">
        <v>30</v>
      </c>
      <c r="B22" s="31"/>
      <c r="C22" s="31"/>
      <c r="D22" s="31"/>
      <c r="E22" s="17">
        <f t="shared" si="0"/>
        <v>29454.518750000003</v>
      </c>
      <c r="F22" s="12">
        <v>0</v>
      </c>
      <c r="G22" s="12">
        <v>0</v>
      </c>
      <c r="H22" s="12">
        <v>0</v>
      </c>
      <c r="I22" s="12">
        <v>0</v>
      </c>
      <c r="J22" s="12">
        <v>0</v>
      </c>
      <c r="K22" s="12">
        <v>0</v>
      </c>
      <c r="L22" s="12">
        <v>29454.518750000003</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9">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47</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58</v>
      </c>
      <c r="F9" s="16">
        <f t="shared" ref="F9:L9" si="1">SUM(F10:F15)</f>
        <v>41</v>
      </c>
      <c r="G9" s="16">
        <f t="shared" si="1"/>
        <v>4</v>
      </c>
      <c r="H9" s="16">
        <f t="shared" si="1"/>
        <v>4</v>
      </c>
      <c r="I9" s="16">
        <f t="shared" si="1"/>
        <v>0</v>
      </c>
      <c r="J9" s="16">
        <f t="shared" si="1"/>
        <v>0</v>
      </c>
      <c r="K9" s="16">
        <f t="shared" si="1"/>
        <v>3</v>
      </c>
      <c r="L9" s="16">
        <f t="shared" si="1"/>
        <v>6</v>
      </c>
    </row>
    <row r="10" spans="1:13" ht="23.25" customHeight="1" x14ac:dyDescent="0.2">
      <c r="A10" s="35" t="s">
        <v>12</v>
      </c>
      <c r="B10" s="36"/>
      <c r="C10" s="36"/>
      <c r="D10" s="36"/>
      <c r="E10" s="16">
        <f t="shared" si="0"/>
        <v>10</v>
      </c>
      <c r="F10" s="11">
        <v>9</v>
      </c>
      <c r="G10" s="11">
        <v>1</v>
      </c>
      <c r="H10" s="11">
        <v>0</v>
      </c>
      <c r="I10" s="11">
        <v>0</v>
      </c>
      <c r="J10" s="11">
        <v>0</v>
      </c>
      <c r="K10" s="11">
        <v>0</v>
      </c>
      <c r="L10" s="11">
        <v>0</v>
      </c>
    </row>
    <row r="11" spans="1:13" ht="17.25" customHeight="1" x14ac:dyDescent="0.2">
      <c r="A11" s="35" t="s">
        <v>13</v>
      </c>
      <c r="B11" s="36"/>
      <c r="C11" s="36"/>
      <c r="D11" s="36"/>
      <c r="E11" s="16">
        <f t="shared" si="0"/>
        <v>3</v>
      </c>
      <c r="F11" s="11">
        <v>0</v>
      </c>
      <c r="G11" s="11">
        <v>3</v>
      </c>
      <c r="H11" s="11">
        <v>0</v>
      </c>
      <c r="I11" s="11">
        <v>0</v>
      </c>
      <c r="J11" s="11">
        <v>0</v>
      </c>
      <c r="K11" s="11">
        <v>0</v>
      </c>
      <c r="L11" s="11">
        <v>0</v>
      </c>
    </row>
    <row r="12" spans="1:13" ht="17.25" customHeight="1" x14ac:dyDescent="0.2">
      <c r="A12" s="30" t="s">
        <v>14</v>
      </c>
      <c r="B12" s="30"/>
      <c r="C12" s="30"/>
      <c r="D12" s="30"/>
      <c r="E12" s="16">
        <f t="shared" si="0"/>
        <v>45</v>
      </c>
      <c r="F12" s="11">
        <v>32</v>
      </c>
      <c r="G12" s="11">
        <v>0</v>
      </c>
      <c r="H12" s="11">
        <v>4</v>
      </c>
      <c r="I12" s="11">
        <v>0</v>
      </c>
      <c r="J12" s="11">
        <v>0</v>
      </c>
      <c r="K12" s="11">
        <v>3</v>
      </c>
      <c r="L12" s="11">
        <v>6</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0</v>
      </c>
      <c r="F14" s="11">
        <v>0</v>
      </c>
      <c r="G14" s="11">
        <v>0</v>
      </c>
      <c r="H14" s="11">
        <v>0</v>
      </c>
      <c r="I14" s="11">
        <v>0</v>
      </c>
      <c r="J14" s="11">
        <v>0</v>
      </c>
      <c r="K14" s="11">
        <v>0</v>
      </c>
      <c r="L14" s="11">
        <v>0</v>
      </c>
    </row>
    <row r="15" spans="1:13" ht="21.75" customHeight="1" x14ac:dyDescent="0.2">
      <c r="A15" s="30" t="s">
        <v>30</v>
      </c>
      <c r="B15" s="31"/>
      <c r="C15" s="31"/>
      <c r="D15" s="31"/>
      <c r="E15" s="16">
        <f t="shared" si="0"/>
        <v>0</v>
      </c>
      <c r="F15" s="11">
        <v>0</v>
      </c>
      <c r="G15" s="11">
        <v>0</v>
      </c>
      <c r="H15" s="11">
        <v>0</v>
      </c>
      <c r="I15" s="11">
        <v>0</v>
      </c>
      <c r="J15" s="11">
        <v>0</v>
      </c>
      <c r="K15" s="11">
        <v>0</v>
      </c>
      <c r="L15" s="11">
        <v>0</v>
      </c>
    </row>
    <row r="16" spans="1:13" s="23" customFormat="1" ht="34.5" customHeight="1" x14ac:dyDescent="0.2">
      <c r="A16" s="32" t="s">
        <v>17</v>
      </c>
      <c r="B16" s="33"/>
      <c r="C16" s="33"/>
      <c r="D16" s="33"/>
      <c r="E16" s="17">
        <f t="shared" si="0"/>
        <v>26587.8298</v>
      </c>
      <c r="F16" s="17">
        <f t="shared" ref="F16:L16" si="2">SUM(F17:F22)</f>
        <v>18044.978800000001</v>
      </c>
      <c r="G16" s="17">
        <f t="shared" si="2"/>
        <v>909.62800000000004</v>
      </c>
      <c r="H16" s="17">
        <f t="shared" si="2"/>
        <v>1480</v>
      </c>
      <c r="I16" s="17">
        <f t="shared" si="2"/>
        <v>0</v>
      </c>
      <c r="J16" s="17">
        <f t="shared" si="2"/>
        <v>0</v>
      </c>
      <c r="K16" s="17">
        <f t="shared" si="2"/>
        <v>816.98399999999992</v>
      </c>
      <c r="L16" s="17">
        <f t="shared" si="2"/>
        <v>5336.2389999999996</v>
      </c>
    </row>
    <row r="17" spans="1:12" ht="23.25" customHeight="1" x14ac:dyDescent="0.2">
      <c r="A17" s="35" t="s">
        <v>12</v>
      </c>
      <c r="B17" s="36"/>
      <c r="C17" s="36"/>
      <c r="D17" s="36"/>
      <c r="E17" s="17">
        <f t="shared" si="0"/>
        <v>4440.7187999999996</v>
      </c>
      <c r="F17" s="12">
        <v>4230.7388000000001</v>
      </c>
      <c r="G17" s="12">
        <v>209.98</v>
      </c>
      <c r="H17" s="12">
        <v>0</v>
      </c>
      <c r="I17" s="12">
        <v>0</v>
      </c>
      <c r="J17" s="12">
        <v>0</v>
      </c>
      <c r="K17" s="12">
        <v>0</v>
      </c>
      <c r="L17" s="12">
        <v>0</v>
      </c>
    </row>
    <row r="18" spans="1:12" ht="17.25" customHeight="1" x14ac:dyDescent="0.2">
      <c r="A18" s="35" t="s">
        <v>13</v>
      </c>
      <c r="B18" s="36"/>
      <c r="C18" s="36"/>
      <c r="D18" s="36"/>
      <c r="E18" s="17">
        <f t="shared" si="0"/>
        <v>699.64800000000002</v>
      </c>
      <c r="F18" s="12">
        <v>0</v>
      </c>
      <c r="G18" s="12">
        <v>699.64800000000002</v>
      </c>
      <c r="H18" s="12">
        <v>0</v>
      </c>
      <c r="I18" s="12">
        <v>0</v>
      </c>
      <c r="J18" s="12">
        <v>0</v>
      </c>
      <c r="K18" s="12">
        <v>0</v>
      </c>
      <c r="L18" s="12">
        <v>0</v>
      </c>
    </row>
    <row r="19" spans="1:12" ht="17.25" customHeight="1" x14ac:dyDescent="0.2">
      <c r="A19" s="30" t="s">
        <v>14</v>
      </c>
      <c r="B19" s="30"/>
      <c r="C19" s="30"/>
      <c r="D19" s="30"/>
      <c r="E19" s="17">
        <f t="shared" si="0"/>
        <v>21447.463</v>
      </c>
      <c r="F19" s="12">
        <v>13814.24</v>
      </c>
      <c r="G19" s="12">
        <v>0</v>
      </c>
      <c r="H19" s="12">
        <v>1480</v>
      </c>
      <c r="I19" s="12">
        <v>0</v>
      </c>
      <c r="J19" s="12">
        <v>0</v>
      </c>
      <c r="K19" s="12">
        <v>816.98399999999992</v>
      </c>
      <c r="L19" s="12">
        <v>5336.2389999999996</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0</v>
      </c>
      <c r="F21" s="12">
        <v>0</v>
      </c>
      <c r="G21" s="12">
        <v>0</v>
      </c>
      <c r="H21" s="12">
        <v>0</v>
      </c>
      <c r="I21" s="12">
        <v>0</v>
      </c>
      <c r="J21" s="12">
        <v>0</v>
      </c>
      <c r="K21" s="12">
        <v>0</v>
      </c>
      <c r="L21" s="12">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6">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1640625" style="17" customWidth="1"/>
    <col min="6" max="6" width="12.83203125" style="3" customWidth="1"/>
    <col min="7"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46</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985</v>
      </c>
      <c r="F9" s="16">
        <f t="shared" ref="F9:L9" si="1">SUM(F10:F15)</f>
        <v>174</v>
      </c>
      <c r="G9" s="16">
        <f t="shared" si="1"/>
        <v>620</v>
      </c>
      <c r="H9" s="16">
        <f t="shared" si="1"/>
        <v>0</v>
      </c>
      <c r="I9" s="16">
        <f t="shared" si="1"/>
        <v>0</v>
      </c>
      <c r="J9" s="16">
        <f t="shared" si="1"/>
        <v>9</v>
      </c>
      <c r="K9" s="16">
        <f t="shared" si="1"/>
        <v>15</v>
      </c>
      <c r="L9" s="16">
        <f t="shared" si="1"/>
        <v>167</v>
      </c>
    </row>
    <row r="10" spans="1:13" ht="23.25" customHeight="1" x14ac:dyDescent="0.2">
      <c r="A10" s="35" t="s">
        <v>12</v>
      </c>
      <c r="B10" s="36"/>
      <c r="C10" s="36"/>
      <c r="D10" s="36"/>
      <c r="E10" s="16">
        <f t="shared" si="0"/>
        <v>154</v>
      </c>
      <c r="F10" s="11">
        <v>61</v>
      </c>
      <c r="G10" s="11">
        <v>93</v>
      </c>
      <c r="H10" s="11">
        <v>0</v>
      </c>
      <c r="I10" s="11">
        <v>0</v>
      </c>
      <c r="J10" s="11">
        <v>0</v>
      </c>
      <c r="K10" s="11">
        <v>0</v>
      </c>
      <c r="L10" s="11">
        <v>0</v>
      </c>
    </row>
    <row r="11" spans="1:13" ht="17.25" customHeight="1" x14ac:dyDescent="0.2">
      <c r="A11" s="35" t="s">
        <v>13</v>
      </c>
      <c r="B11" s="36"/>
      <c r="C11" s="36"/>
      <c r="D11" s="36"/>
      <c r="E11" s="16">
        <f t="shared" si="0"/>
        <v>42</v>
      </c>
      <c r="F11" s="11">
        <v>6</v>
      </c>
      <c r="G11" s="11">
        <v>35</v>
      </c>
      <c r="H11" s="11">
        <v>0</v>
      </c>
      <c r="I11" s="11">
        <v>0</v>
      </c>
      <c r="J11" s="11">
        <v>1</v>
      </c>
      <c r="K11" s="11">
        <v>0</v>
      </c>
      <c r="L11" s="11">
        <v>0</v>
      </c>
    </row>
    <row r="12" spans="1:13" ht="17.25" customHeight="1" x14ac:dyDescent="0.2">
      <c r="A12" s="30" t="s">
        <v>14</v>
      </c>
      <c r="B12" s="30"/>
      <c r="C12" s="30"/>
      <c r="D12" s="30"/>
      <c r="E12" s="16">
        <f t="shared" si="0"/>
        <v>789</v>
      </c>
      <c r="F12" s="11">
        <v>107</v>
      </c>
      <c r="G12" s="11">
        <v>492</v>
      </c>
      <c r="H12" s="11">
        <v>0</v>
      </c>
      <c r="I12" s="11">
        <v>0</v>
      </c>
      <c r="J12" s="11">
        <v>8</v>
      </c>
      <c r="K12" s="11">
        <v>15</v>
      </c>
      <c r="L12" s="11">
        <v>167</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0</v>
      </c>
      <c r="F14" s="11">
        <v>0</v>
      </c>
      <c r="G14" s="11">
        <v>0</v>
      </c>
      <c r="H14" s="11">
        <v>0</v>
      </c>
      <c r="I14" s="11">
        <v>0</v>
      </c>
      <c r="J14" s="11">
        <v>0</v>
      </c>
      <c r="K14" s="11">
        <v>0</v>
      </c>
      <c r="L14" s="11">
        <v>0</v>
      </c>
    </row>
    <row r="15" spans="1:13" ht="21.75" customHeight="1" x14ac:dyDescent="0.2">
      <c r="A15" s="30" t="s">
        <v>30</v>
      </c>
      <c r="B15" s="31"/>
      <c r="C15" s="31"/>
      <c r="D15" s="31"/>
      <c r="E15" s="16">
        <f t="shared" si="0"/>
        <v>0</v>
      </c>
      <c r="F15" s="11">
        <v>0</v>
      </c>
      <c r="G15" s="11">
        <v>0</v>
      </c>
      <c r="H15" s="11">
        <v>0</v>
      </c>
      <c r="I15" s="11">
        <v>0</v>
      </c>
      <c r="J15" s="11">
        <v>0</v>
      </c>
      <c r="K15" s="11">
        <v>0</v>
      </c>
      <c r="L15" s="11">
        <v>0</v>
      </c>
    </row>
    <row r="16" spans="1:13" s="23" customFormat="1" ht="34.5" customHeight="1" x14ac:dyDescent="0.2">
      <c r="A16" s="32" t="s">
        <v>17</v>
      </c>
      <c r="B16" s="33"/>
      <c r="C16" s="33"/>
      <c r="D16" s="33"/>
      <c r="E16" s="17">
        <f t="shared" si="0"/>
        <v>567536.31655999995</v>
      </c>
      <c r="F16" s="17">
        <f t="shared" ref="F16:L16" si="2">SUM(F17:F22)</f>
        <v>127376.66900000001</v>
      </c>
      <c r="G16" s="17">
        <f t="shared" si="2"/>
        <v>333802.14856</v>
      </c>
      <c r="H16" s="17">
        <f t="shared" si="2"/>
        <v>0</v>
      </c>
      <c r="I16" s="17">
        <f t="shared" si="2"/>
        <v>0</v>
      </c>
      <c r="J16" s="17">
        <f t="shared" si="2"/>
        <v>7550</v>
      </c>
      <c r="K16" s="17">
        <f t="shared" si="2"/>
        <v>25400</v>
      </c>
      <c r="L16" s="17">
        <f t="shared" si="2"/>
        <v>73407.499000000011</v>
      </c>
    </row>
    <row r="17" spans="1:12" ht="23.25" customHeight="1" x14ac:dyDescent="0.2">
      <c r="A17" s="35" t="s">
        <v>12</v>
      </c>
      <c r="B17" s="36"/>
      <c r="C17" s="36"/>
      <c r="D17" s="36"/>
      <c r="E17" s="17">
        <f t="shared" si="0"/>
        <v>125795.46855999999</v>
      </c>
      <c r="F17" s="12">
        <v>30640.559000000008</v>
      </c>
      <c r="G17" s="12">
        <v>95154.909559999986</v>
      </c>
      <c r="H17" s="12">
        <v>0</v>
      </c>
      <c r="I17" s="12">
        <v>0</v>
      </c>
      <c r="J17" s="12">
        <v>0</v>
      </c>
      <c r="K17" s="12">
        <v>0</v>
      </c>
      <c r="L17" s="12">
        <v>0</v>
      </c>
    </row>
    <row r="18" spans="1:12" ht="17.25" customHeight="1" x14ac:dyDescent="0.2">
      <c r="A18" s="35" t="s">
        <v>13</v>
      </c>
      <c r="B18" s="36"/>
      <c r="C18" s="36"/>
      <c r="D18" s="36"/>
      <c r="E18" s="17">
        <f t="shared" si="0"/>
        <v>53633.25</v>
      </c>
      <c r="F18" s="12">
        <v>4619</v>
      </c>
      <c r="G18" s="12">
        <v>45864.25</v>
      </c>
      <c r="H18" s="12">
        <v>0</v>
      </c>
      <c r="I18" s="12">
        <v>0</v>
      </c>
      <c r="J18" s="12">
        <v>3150</v>
      </c>
      <c r="K18" s="12">
        <v>0</v>
      </c>
      <c r="L18" s="12">
        <v>0</v>
      </c>
    </row>
    <row r="19" spans="1:12" ht="17.25" customHeight="1" x14ac:dyDescent="0.2">
      <c r="A19" s="30" t="s">
        <v>14</v>
      </c>
      <c r="B19" s="30"/>
      <c r="C19" s="30"/>
      <c r="D19" s="30"/>
      <c r="E19" s="17">
        <f t="shared" si="0"/>
        <v>388107.59800000006</v>
      </c>
      <c r="F19" s="12">
        <v>92117.11</v>
      </c>
      <c r="G19" s="12">
        <v>192782.98900000003</v>
      </c>
      <c r="H19" s="12">
        <v>0</v>
      </c>
      <c r="I19" s="12">
        <v>0</v>
      </c>
      <c r="J19" s="12">
        <v>4400</v>
      </c>
      <c r="K19" s="12">
        <v>25400</v>
      </c>
      <c r="L19" s="12">
        <v>73407.499000000011</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0</v>
      </c>
      <c r="F21" s="12">
        <v>0</v>
      </c>
      <c r="G21" s="12">
        <v>0</v>
      </c>
      <c r="H21" s="12">
        <v>0</v>
      </c>
      <c r="I21" s="12">
        <v>0</v>
      </c>
      <c r="J21" s="12">
        <v>0</v>
      </c>
      <c r="K21" s="12">
        <v>0</v>
      </c>
      <c r="L21" s="12">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10">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3.33203125" style="3" bestFit="1" customWidth="1"/>
    <col min="7" max="10" width="11.33203125" style="3" customWidth="1"/>
    <col min="11" max="11" width="12" style="3" bestFit="1" customWidth="1"/>
    <col min="12" max="12" width="13"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45</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7027</v>
      </c>
      <c r="F9" s="16">
        <f t="shared" ref="F9:L9" si="1">SUM(F10:F15)</f>
        <v>6579</v>
      </c>
      <c r="G9" s="16">
        <f t="shared" si="1"/>
        <v>85</v>
      </c>
      <c r="H9" s="16">
        <f t="shared" si="1"/>
        <v>0</v>
      </c>
      <c r="I9" s="16">
        <f t="shared" si="1"/>
        <v>0</v>
      </c>
      <c r="J9" s="16">
        <f t="shared" si="1"/>
        <v>31</v>
      </c>
      <c r="K9" s="16">
        <f t="shared" si="1"/>
        <v>14</v>
      </c>
      <c r="L9" s="16">
        <f t="shared" si="1"/>
        <v>318</v>
      </c>
    </row>
    <row r="10" spans="1:13" ht="23.25" customHeight="1" x14ac:dyDescent="0.2">
      <c r="A10" s="35" t="s">
        <v>12</v>
      </c>
      <c r="B10" s="36"/>
      <c r="C10" s="36"/>
      <c r="D10" s="36"/>
      <c r="E10" s="16">
        <f t="shared" si="0"/>
        <v>5604</v>
      </c>
      <c r="F10" s="11">
        <v>5599</v>
      </c>
      <c r="G10" s="11">
        <v>2</v>
      </c>
      <c r="H10" s="11">
        <v>0</v>
      </c>
      <c r="I10" s="11">
        <v>0</v>
      </c>
      <c r="J10" s="11">
        <v>0</v>
      </c>
      <c r="K10" s="11">
        <v>0</v>
      </c>
      <c r="L10" s="11">
        <v>3</v>
      </c>
    </row>
    <row r="11" spans="1:13" ht="17.25" customHeight="1" x14ac:dyDescent="0.2">
      <c r="A11" s="35" t="s">
        <v>13</v>
      </c>
      <c r="B11" s="36"/>
      <c r="C11" s="36"/>
      <c r="D11" s="36"/>
      <c r="E11" s="16">
        <f t="shared" si="0"/>
        <v>85</v>
      </c>
      <c r="F11" s="11">
        <v>82</v>
      </c>
      <c r="G11" s="11">
        <v>1</v>
      </c>
      <c r="H11" s="11">
        <v>0</v>
      </c>
      <c r="I11" s="11">
        <v>0</v>
      </c>
      <c r="J11" s="11">
        <v>0</v>
      </c>
      <c r="K11" s="11">
        <v>0</v>
      </c>
      <c r="L11" s="11">
        <v>2</v>
      </c>
    </row>
    <row r="12" spans="1:13" ht="17.25" customHeight="1" x14ac:dyDescent="0.2">
      <c r="A12" s="30" t="s">
        <v>14</v>
      </c>
      <c r="B12" s="30"/>
      <c r="C12" s="30"/>
      <c r="D12" s="30"/>
      <c r="E12" s="16">
        <f t="shared" si="0"/>
        <v>1200</v>
      </c>
      <c r="F12" s="11">
        <v>898</v>
      </c>
      <c r="G12" s="11">
        <v>82</v>
      </c>
      <c r="H12" s="11">
        <v>0</v>
      </c>
      <c r="I12" s="11">
        <v>0</v>
      </c>
      <c r="J12" s="11">
        <v>31</v>
      </c>
      <c r="K12" s="11">
        <v>14</v>
      </c>
      <c r="L12" s="11">
        <v>175</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72</v>
      </c>
      <c r="F14" s="11">
        <v>0</v>
      </c>
      <c r="G14" s="11">
        <v>0</v>
      </c>
      <c r="H14" s="11">
        <v>0</v>
      </c>
      <c r="I14" s="11">
        <v>0</v>
      </c>
      <c r="J14" s="11">
        <v>0</v>
      </c>
      <c r="K14" s="11">
        <v>0</v>
      </c>
      <c r="L14" s="11">
        <v>72</v>
      </c>
    </row>
    <row r="15" spans="1:13" ht="21.75" customHeight="1" x14ac:dyDescent="0.2">
      <c r="A15" s="30" t="s">
        <v>30</v>
      </c>
      <c r="B15" s="31"/>
      <c r="C15" s="31"/>
      <c r="D15" s="31"/>
      <c r="E15" s="16">
        <f t="shared" si="0"/>
        <v>66</v>
      </c>
      <c r="F15" s="11">
        <v>0</v>
      </c>
      <c r="G15" s="11">
        <v>0</v>
      </c>
      <c r="H15" s="11">
        <v>0</v>
      </c>
      <c r="I15" s="11">
        <v>0</v>
      </c>
      <c r="J15" s="11">
        <v>0</v>
      </c>
      <c r="K15" s="11">
        <v>0</v>
      </c>
      <c r="L15" s="11">
        <v>66</v>
      </c>
    </row>
    <row r="16" spans="1:13" s="23" customFormat="1" ht="34.5" customHeight="1" x14ac:dyDescent="0.2">
      <c r="A16" s="32" t="s">
        <v>17</v>
      </c>
      <c r="B16" s="33"/>
      <c r="C16" s="33"/>
      <c r="D16" s="33"/>
      <c r="E16" s="17">
        <f t="shared" si="0"/>
        <v>5925770.6171800019</v>
      </c>
      <c r="F16" s="17">
        <f t="shared" ref="F16:L16" si="2">SUM(F17:F22)</f>
        <v>4760915.4794900017</v>
      </c>
      <c r="G16" s="17">
        <f t="shared" si="2"/>
        <v>84014.125</v>
      </c>
      <c r="H16" s="17">
        <f t="shared" si="2"/>
        <v>0</v>
      </c>
      <c r="I16" s="17">
        <f t="shared" si="2"/>
        <v>0</v>
      </c>
      <c r="J16" s="17">
        <f t="shared" si="2"/>
        <v>43758</v>
      </c>
      <c r="K16" s="17">
        <f t="shared" si="2"/>
        <v>21073.7</v>
      </c>
      <c r="L16" s="17">
        <f t="shared" si="2"/>
        <v>1016009.3126899999</v>
      </c>
    </row>
    <row r="17" spans="1:12" ht="23.25" customHeight="1" x14ac:dyDescent="0.2">
      <c r="A17" s="35" t="s">
        <v>12</v>
      </c>
      <c r="B17" s="36"/>
      <c r="C17" s="36"/>
      <c r="D17" s="36"/>
      <c r="E17" s="17">
        <f t="shared" si="0"/>
        <v>2549227.8259800007</v>
      </c>
      <c r="F17" s="12">
        <v>2538843.8259800007</v>
      </c>
      <c r="G17" s="12">
        <v>2060</v>
      </c>
      <c r="H17" s="12">
        <v>0</v>
      </c>
      <c r="I17" s="12">
        <v>0</v>
      </c>
      <c r="J17" s="12">
        <v>0</v>
      </c>
      <c r="K17" s="12">
        <v>0</v>
      </c>
      <c r="L17" s="12">
        <v>8324</v>
      </c>
    </row>
    <row r="18" spans="1:12" ht="17.25" customHeight="1" x14ac:dyDescent="0.2">
      <c r="A18" s="35" t="s">
        <v>13</v>
      </c>
      <c r="B18" s="36"/>
      <c r="C18" s="36"/>
      <c r="D18" s="36"/>
      <c r="E18" s="17">
        <f t="shared" si="0"/>
        <v>42607.647499999992</v>
      </c>
      <c r="F18" s="12">
        <v>40232.965499999991</v>
      </c>
      <c r="G18" s="12">
        <v>393.52499999999998</v>
      </c>
      <c r="H18" s="12">
        <v>0</v>
      </c>
      <c r="I18" s="12">
        <v>0</v>
      </c>
      <c r="J18" s="12">
        <v>0</v>
      </c>
      <c r="K18" s="12">
        <v>0</v>
      </c>
      <c r="L18" s="12">
        <v>1981.1569999999999</v>
      </c>
    </row>
    <row r="19" spans="1:12" ht="17.25" customHeight="1" x14ac:dyDescent="0.2">
      <c r="A19" s="30" t="s">
        <v>14</v>
      </c>
      <c r="B19" s="30"/>
      <c r="C19" s="30"/>
      <c r="D19" s="30"/>
      <c r="E19" s="17">
        <f t="shared" si="0"/>
        <v>2639776.2910100012</v>
      </c>
      <c r="F19" s="12">
        <v>2181838.6880100011</v>
      </c>
      <c r="G19" s="12">
        <v>81560.600000000006</v>
      </c>
      <c r="H19" s="12">
        <v>0</v>
      </c>
      <c r="I19" s="12">
        <v>0</v>
      </c>
      <c r="J19" s="12">
        <v>43758</v>
      </c>
      <c r="K19" s="12">
        <v>21073.7</v>
      </c>
      <c r="L19" s="12">
        <v>311545.30300000001</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166237.50332999995</v>
      </c>
      <c r="F21" s="12">
        <v>0</v>
      </c>
      <c r="G21" s="12">
        <v>0</v>
      </c>
      <c r="H21" s="12">
        <v>0</v>
      </c>
      <c r="I21" s="12">
        <v>0</v>
      </c>
      <c r="J21" s="12">
        <v>0</v>
      </c>
      <c r="K21" s="12">
        <v>0</v>
      </c>
      <c r="L21" s="12">
        <v>166237.50332999995</v>
      </c>
    </row>
    <row r="22" spans="1:12" ht="23.25" customHeight="1" x14ac:dyDescent="0.2">
      <c r="A22" s="30" t="s">
        <v>30</v>
      </c>
      <c r="B22" s="31"/>
      <c r="C22" s="31"/>
      <c r="D22" s="31"/>
      <c r="E22" s="17">
        <f t="shared" si="0"/>
        <v>527921.34935999999</v>
      </c>
      <c r="F22" s="12">
        <v>0</v>
      </c>
      <c r="G22" s="12">
        <v>0</v>
      </c>
      <c r="H22" s="12">
        <v>0</v>
      </c>
      <c r="I22" s="12">
        <v>0</v>
      </c>
      <c r="J22" s="12">
        <v>0</v>
      </c>
      <c r="K22" s="12">
        <v>0</v>
      </c>
      <c r="L22" s="12">
        <v>527921.34935999999</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11">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44</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3600</v>
      </c>
      <c r="F9" s="16">
        <f t="shared" ref="F9:L9" si="1">SUM(F10:F15)</f>
        <v>2323</v>
      </c>
      <c r="G9" s="16">
        <f t="shared" si="1"/>
        <v>638</v>
      </c>
      <c r="H9" s="16">
        <f t="shared" si="1"/>
        <v>0</v>
      </c>
      <c r="I9" s="16">
        <f t="shared" si="1"/>
        <v>0</v>
      </c>
      <c r="J9" s="16">
        <f t="shared" si="1"/>
        <v>14</v>
      </c>
      <c r="K9" s="16">
        <f t="shared" si="1"/>
        <v>113</v>
      </c>
      <c r="L9" s="16">
        <f t="shared" si="1"/>
        <v>512</v>
      </c>
    </row>
    <row r="10" spans="1:13" ht="23.25" customHeight="1" x14ac:dyDescent="0.2">
      <c r="A10" s="35" t="s">
        <v>12</v>
      </c>
      <c r="B10" s="36"/>
      <c r="C10" s="36"/>
      <c r="D10" s="36"/>
      <c r="E10" s="16">
        <f t="shared" si="0"/>
        <v>1482</v>
      </c>
      <c r="F10" s="11">
        <v>1264</v>
      </c>
      <c r="G10" s="11">
        <v>217</v>
      </c>
      <c r="H10" s="11">
        <v>0</v>
      </c>
      <c r="I10" s="11">
        <v>0</v>
      </c>
      <c r="J10" s="11">
        <v>0</v>
      </c>
      <c r="K10" s="11">
        <v>0</v>
      </c>
      <c r="L10" s="11">
        <v>1</v>
      </c>
    </row>
    <row r="11" spans="1:13" ht="17.25" customHeight="1" x14ac:dyDescent="0.2">
      <c r="A11" s="35" t="s">
        <v>13</v>
      </c>
      <c r="B11" s="36"/>
      <c r="C11" s="36"/>
      <c r="D11" s="36"/>
      <c r="E11" s="16">
        <f t="shared" si="0"/>
        <v>91</v>
      </c>
      <c r="F11" s="11">
        <v>42</v>
      </c>
      <c r="G11" s="11">
        <v>46</v>
      </c>
      <c r="H11" s="11">
        <v>0</v>
      </c>
      <c r="I11" s="11">
        <v>0</v>
      </c>
      <c r="J11" s="11">
        <v>0</v>
      </c>
      <c r="K11" s="11">
        <v>2</v>
      </c>
      <c r="L11" s="11">
        <v>1</v>
      </c>
    </row>
    <row r="12" spans="1:13" ht="17.25" customHeight="1" x14ac:dyDescent="0.2">
      <c r="A12" s="30" t="s">
        <v>14</v>
      </c>
      <c r="B12" s="30"/>
      <c r="C12" s="30"/>
      <c r="D12" s="30"/>
      <c r="E12" s="16">
        <f t="shared" si="0"/>
        <v>1950</v>
      </c>
      <c r="F12" s="11">
        <v>1017</v>
      </c>
      <c r="G12" s="11">
        <v>375</v>
      </c>
      <c r="H12" s="11">
        <v>0</v>
      </c>
      <c r="I12" s="11">
        <v>0</v>
      </c>
      <c r="J12" s="11">
        <v>14</v>
      </c>
      <c r="K12" s="11">
        <v>111</v>
      </c>
      <c r="L12" s="11">
        <v>433</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68</v>
      </c>
      <c r="F14" s="11">
        <v>0</v>
      </c>
      <c r="G14" s="11">
        <v>0</v>
      </c>
      <c r="H14" s="11">
        <v>0</v>
      </c>
      <c r="I14" s="11">
        <v>0</v>
      </c>
      <c r="J14" s="11">
        <v>0</v>
      </c>
      <c r="K14" s="11">
        <v>0</v>
      </c>
      <c r="L14" s="11">
        <v>68</v>
      </c>
    </row>
    <row r="15" spans="1:13" ht="21.75" customHeight="1" x14ac:dyDescent="0.2">
      <c r="A15" s="30" t="s">
        <v>30</v>
      </c>
      <c r="B15" s="31"/>
      <c r="C15" s="31"/>
      <c r="D15" s="31"/>
      <c r="E15" s="16">
        <f t="shared" si="0"/>
        <v>9</v>
      </c>
      <c r="F15" s="11">
        <v>0</v>
      </c>
      <c r="G15" s="11">
        <v>0</v>
      </c>
      <c r="H15" s="11">
        <v>0</v>
      </c>
      <c r="I15" s="11">
        <v>0</v>
      </c>
      <c r="J15" s="11">
        <v>0</v>
      </c>
      <c r="K15" s="11">
        <v>0</v>
      </c>
      <c r="L15" s="11">
        <v>9</v>
      </c>
    </row>
    <row r="16" spans="1:13" s="23" customFormat="1" ht="34.5" customHeight="1" x14ac:dyDescent="0.2">
      <c r="A16" s="32" t="s">
        <v>17</v>
      </c>
      <c r="B16" s="33"/>
      <c r="C16" s="33"/>
      <c r="D16" s="33"/>
      <c r="E16" s="17">
        <f t="shared" si="0"/>
        <v>4625993.4908099994</v>
      </c>
      <c r="F16" s="17">
        <f t="shared" ref="F16:L16" si="2">SUM(F17:F22)</f>
        <v>2786498.7524899989</v>
      </c>
      <c r="G16" s="17">
        <f t="shared" si="2"/>
        <v>696869.12445999996</v>
      </c>
      <c r="H16" s="17">
        <f t="shared" si="2"/>
        <v>0</v>
      </c>
      <c r="I16" s="17">
        <f t="shared" si="2"/>
        <v>0</v>
      </c>
      <c r="J16" s="17">
        <f t="shared" si="2"/>
        <v>53907.845000000001</v>
      </c>
      <c r="K16" s="17">
        <f t="shared" si="2"/>
        <v>206863.40946</v>
      </c>
      <c r="L16" s="17">
        <f t="shared" si="2"/>
        <v>881854.35939999996</v>
      </c>
    </row>
    <row r="17" spans="1:12" ht="23.25" customHeight="1" x14ac:dyDescent="0.2">
      <c r="A17" s="35" t="s">
        <v>12</v>
      </c>
      <c r="B17" s="36"/>
      <c r="C17" s="36"/>
      <c r="D17" s="36"/>
      <c r="E17" s="17">
        <f t="shared" si="0"/>
        <v>782802.92299999902</v>
      </c>
      <c r="F17" s="12">
        <v>627933.37451999902</v>
      </c>
      <c r="G17" s="12">
        <v>144869.54848000003</v>
      </c>
      <c r="H17" s="12">
        <v>0</v>
      </c>
      <c r="I17" s="12">
        <v>0</v>
      </c>
      <c r="J17" s="12">
        <v>0</v>
      </c>
      <c r="K17" s="12">
        <v>0</v>
      </c>
      <c r="L17" s="12">
        <v>10000</v>
      </c>
    </row>
    <row r="18" spans="1:12" ht="17.25" customHeight="1" x14ac:dyDescent="0.2">
      <c r="A18" s="35" t="s">
        <v>13</v>
      </c>
      <c r="B18" s="36"/>
      <c r="C18" s="36"/>
      <c r="D18" s="36"/>
      <c r="E18" s="17">
        <f t="shared" si="0"/>
        <v>45129.182989999994</v>
      </c>
      <c r="F18" s="12">
        <v>23925.907009999999</v>
      </c>
      <c r="G18" s="12">
        <v>20145.375979999997</v>
      </c>
      <c r="H18" s="12">
        <v>0</v>
      </c>
      <c r="I18" s="12">
        <v>0</v>
      </c>
      <c r="J18" s="12">
        <v>0</v>
      </c>
      <c r="K18" s="12">
        <v>577.9</v>
      </c>
      <c r="L18" s="12">
        <v>480</v>
      </c>
    </row>
    <row r="19" spans="1:12" ht="17.25" customHeight="1" x14ac:dyDescent="0.2">
      <c r="A19" s="30" t="s">
        <v>14</v>
      </c>
      <c r="B19" s="30"/>
      <c r="C19" s="30"/>
      <c r="D19" s="30"/>
      <c r="E19" s="17">
        <f t="shared" si="0"/>
        <v>3586668.9194199997</v>
      </c>
      <c r="F19" s="12">
        <v>2134639.4709600001</v>
      </c>
      <c r="G19" s="12">
        <v>531854.19999999995</v>
      </c>
      <c r="H19" s="12">
        <v>0</v>
      </c>
      <c r="I19" s="12">
        <v>0</v>
      </c>
      <c r="J19" s="12">
        <v>53907.845000000001</v>
      </c>
      <c r="K19" s="12">
        <v>206285.50946</v>
      </c>
      <c r="L19" s="12">
        <v>659981.89399999997</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151565.2654</v>
      </c>
      <c r="F21" s="12">
        <v>0</v>
      </c>
      <c r="G21" s="12">
        <v>0</v>
      </c>
      <c r="H21" s="12">
        <v>0</v>
      </c>
      <c r="I21" s="12">
        <v>0</v>
      </c>
      <c r="J21" s="12">
        <v>0</v>
      </c>
      <c r="K21" s="12">
        <v>0</v>
      </c>
      <c r="L21" s="12">
        <v>151565.2654</v>
      </c>
    </row>
    <row r="22" spans="1:12" ht="23.25" customHeight="1" x14ac:dyDescent="0.2">
      <c r="A22" s="30" t="s">
        <v>30</v>
      </c>
      <c r="B22" s="31"/>
      <c r="C22" s="31"/>
      <c r="D22" s="31"/>
      <c r="E22" s="17">
        <f t="shared" si="0"/>
        <v>59827.199999999997</v>
      </c>
      <c r="F22" s="12">
        <v>0</v>
      </c>
      <c r="G22" s="12">
        <v>0</v>
      </c>
      <c r="H22" s="12">
        <v>0</v>
      </c>
      <c r="I22" s="12">
        <v>0</v>
      </c>
      <c r="J22" s="12">
        <v>0</v>
      </c>
      <c r="K22" s="12">
        <v>0</v>
      </c>
      <c r="L22" s="12">
        <v>59827.199999999997</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30">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33203125" style="17" customWidth="1"/>
    <col min="6" max="6" width="12.83203125" style="3" customWidth="1"/>
    <col min="7" max="7" width="14" style="3" customWidth="1"/>
    <col min="8"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43</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857</v>
      </c>
      <c r="F9" s="16">
        <f t="shared" ref="F9:L9" si="1">SUM(F10:F15)</f>
        <v>100</v>
      </c>
      <c r="G9" s="16">
        <f t="shared" si="1"/>
        <v>550</v>
      </c>
      <c r="H9" s="16">
        <f t="shared" si="1"/>
        <v>30</v>
      </c>
      <c r="I9" s="16">
        <f t="shared" si="1"/>
        <v>10</v>
      </c>
      <c r="J9" s="16">
        <f t="shared" si="1"/>
        <v>1</v>
      </c>
      <c r="K9" s="16">
        <f t="shared" si="1"/>
        <v>15</v>
      </c>
      <c r="L9" s="16">
        <f t="shared" si="1"/>
        <v>151</v>
      </c>
    </row>
    <row r="10" spans="1:13" ht="23.25" customHeight="1" x14ac:dyDescent="0.2">
      <c r="A10" s="35" t="s">
        <v>12</v>
      </c>
      <c r="B10" s="36"/>
      <c r="C10" s="36"/>
      <c r="D10" s="36"/>
      <c r="E10" s="16">
        <f t="shared" si="0"/>
        <v>52</v>
      </c>
      <c r="F10" s="11">
        <v>3</v>
      </c>
      <c r="G10" s="11">
        <v>49</v>
      </c>
      <c r="H10" s="11">
        <v>0</v>
      </c>
      <c r="I10" s="11">
        <v>0</v>
      </c>
      <c r="J10" s="11">
        <v>0</v>
      </c>
      <c r="K10" s="11">
        <v>0</v>
      </c>
      <c r="L10" s="11">
        <v>0</v>
      </c>
    </row>
    <row r="11" spans="1:13" ht="17.25" customHeight="1" x14ac:dyDescent="0.2">
      <c r="A11" s="35" t="s">
        <v>13</v>
      </c>
      <c r="B11" s="36"/>
      <c r="C11" s="36"/>
      <c r="D11" s="36"/>
      <c r="E11" s="16">
        <f t="shared" si="0"/>
        <v>153</v>
      </c>
      <c r="F11" s="11">
        <v>0</v>
      </c>
      <c r="G11" s="11">
        <v>151</v>
      </c>
      <c r="H11" s="11">
        <v>1</v>
      </c>
      <c r="I11" s="11">
        <v>0</v>
      </c>
      <c r="J11" s="11">
        <v>0</v>
      </c>
      <c r="K11" s="11">
        <v>1</v>
      </c>
      <c r="L11" s="11">
        <v>0</v>
      </c>
    </row>
    <row r="12" spans="1:13" ht="17.25" customHeight="1" x14ac:dyDescent="0.2">
      <c r="A12" s="30" t="s">
        <v>14</v>
      </c>
      <c r="B12" s="30"/>
      <c r="C12" s="30"/>
      <c r="D12" s="30"/>
      <c r="E12" s="16">
        <f t="shared" si="0"/>
        <v>652</v>
      </c>
      <c r="F12" s="11">
        <v>97</v>
      </c>
      <c r="G12" s="11">
        <v>350</v>
      </c>
      <c r="H12" s="11">
        <v>29</v>
      </c>
      <c r="I12" s="11">
        <v>10</v>
      </c>
      <c r="J12" s="11">
        <v>1</v>
      </c>
      <c r="K12" s="11">
        <v>14</v>
      </c>
      <c r="L12" s="11">
        <v>151</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0</v>
      </c>
      <c r="F14" s="11">
        <v>0</v>
      </c>
      <c r="G14" s="11">
        <v>0</v>
      </c>
      <c r="H14" s="11">
        <v>0</v>
      </c>
      <c r="I14" s="11">
        <v>0</v>
      </c>
      <c r="J14" s="11">
        <v>0</v>
      </c>
      <c r="K14" s="11">
        <v>0</v>
      </c>
      <c r="L14" s="11">
        <v>0</v>
      </c>
    </row>
    <row r="15" spans="1:13" ht="21.75" customHeight="1" x14ac:dyDescent="0.2">
      <c r="A15" s="30" t="s">
        <v>30</v>
      </c>
      <c r="B15" s="31"/>
      <c r="C15" s="31"/>
      <c r="D15" s="31"/>
      <c r="E15" s="16">
        <f t="shared" si="0"/>
        <v>0</v>
      </c>
      <c r="F15" s="11">
        <v>0</v>
      </c>
      <c r="G15" s="11">
        <v>0</v>
      </c>
      <c r="H15" s="11">
        <v>0</v>
      </c>
      <c r="I15" s="11">
        <v>0</v>
      </c>
      <c r="J15" s="11">
        <v>0</v>
      </c>
      <c r="K15" s="11">
        <v>0</v>
      </c>
      <c r="L15" s="11">
        <v>0</v>
      </c>
    </row>
    <row r="16" spans="1:13" s="23" customFormat="1" ht="34.5" customHeight="1" x14ac:dyDescent="0.2">
      <c r="A16" s="32" t="s">
        <v>17</v>
      </c>
      <c r="B16" s="33"/>
      <c r="C16" s="33"/>
      <c r="D16" s="33"/>
      <c r="E16" s="17">
        <f t="shared" si="0"/>
        <v>681215.12315</v>
      </c>
      <c r="F16" s="17">
        <f t="shared" ref="F16:L16" si="2">SUM(F17:F22)</f>
        <v>117369.395</v>
      </c>
      <c r="G16" s="17">
        <f t="shared" si="2"/>
        <v>456164.90814999997</v>
      </c>
      <c r="H16" s="17">
        <f t="shared" si="2"/>
        <v>3199.4</v>
      </c>
      <c r="I16" s="17">
        <f t="shared" si="2"/>
        <v>3600</v>
      </c>
      <c r="J16" s="17">
        <f t="shared" si="2"/>
        <v>1063.9390000000001</v>
      </c>
      <c r="K16" s="17">
        <f t="shared" si="2"/>
        <v>14650</v>
      </c>
      <c r="L16" s="17">
        <f t="shared" si="2"/>
        <v>85167.481</v>
      </c>
    </row>
    <row r="17" spans="1:12" ht="23.25" customHeight="1" x14ac:dyDescent="0.2">
      <c r="A17" s="35" t="s">
        <v>12</v>
      </c>
      <c r="B17" s="36"/>
      <c r="C17" s="36"/>
      <c r="D17" s="36"/>
      <c r="E17" s="17">
        <f t="shared" si="0"/>
        <v>46169.615000000013</v>
      </c>
      <c r="F17" s="12">
        <v>3173</v>
      </c>
      <c r="G17" s="12">
        <v>42996.615000000013</v>
      </c>
      <c r="H17" s="12">
        <v>0</v>
      </c>
      <c r="I17" s="12">
        <v>0</v>
      </c>
      <c r="J17" s="12">
        <v>0</v>
      </c>
      <c r="K17" s="12">
        <v>0</v>
      </c>
      <c r="L17" s="12">
        <v>0</v>
      </c>
    </row>
    <row r="18" spans="1:12" ht="17.25" customHeight="1" x14ac:dyDescent="0.2">
      <c r="A18" s="35" t="s">
        <v>13</v>
      </c>
      <c r="B18" s="36"/>
      <c r="C18" s="36"/>
      <c r="D18" s="36"/>
      <c r="E18" s="17">
        <f t="shared" si="0"/>
        <v>84431.109080000024</v>
      </c>
      <c r="F18" s="12">
        <v>0</v>
      </c>
      <c r="G18" s="12">
        <v>82742.70908000003</v>
      </c>
      <c r="H18" s="12">
        <v>988.4</v>
      </c>
      <c r="I18" s="12">
        <v>0</v>
      </c>
      <c r="J18" s="12">
        <v>0</v>
      </c>
      <c r="K18" s="12">
        <v>700</v>
      </c>
      <c r="L18" s="12">
        <v>0</v>
      </c>
    </row>
    <row r="19" spans="1:12" ht="17.25" customHeight="1" x14ac:dyDescent="0.2">
      <c r="A19" s="30" t="s">
        <v>14</v>
      </c>
      <c r="B19" s="30"/>
      <c r="C19" s="30"/>
      <c r="D19" s="30"/>
      <c r="E19" s="17">
        <f t="shared" si="0"/>
        <v>550614.39906999993</v>
      </c>
      <c r="F19" s="12">
        <v>114196.395</v>
      </c>
      <c r="G19" s="12">
        <v>330425.58406999992</v>
      </c>
      <c r="H19" s="12">
        <v>2211</v>
      </c>
      <c r="I19" s="12">
        <v>3600</v>
      </c>
      <c r="J19" s="12">
        <v>1063.9390000000001</v>
      </c>
      <c r="K19" s="12">
        <v>13950</v>
      </c>
      <c r="L19" s="12">
        <v>85167.481</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0</v>
      </c>
      <c r="F21" s="12">
        <v>0</v>
      </c>
      <c r="G21" s="12">
        <v>0</v>
      </c>
      <c r="H21" s="12">
        <v>0</v>
      </c>
      <c r="I21" s="12">
        <v>0</v>
      </c>
      <c r="J21" s="12">
        <v>0</v>
      </c>
      <c r="K21" s="12">
        <v>0</v>
      </c>
      <c r="L21" s="12">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22:D22"/>
    <mergeCell ref="D36:L37"/>
    <mergeCell ref="B29:L30"/>
    <mergeCell ref="B31:L32"/>
    <mergeCell ref="B27:L28"/>
    <mergeCell ref="B33:L34"/>
    <mergeCell ref="B35:L35"/>
    <mergeCell ref="A23:D23"/>
    <mergeCell ref="C25:L26"/>
    <mergeCell ref="A21:D21"/>
    <mergeCell ref="A9:D9"/>
    <mergeCell ref="A10:D10"/>
    <mergeCell ref="A11:D11"/>
    <mergeCell ref="A12:D12"/>
    <mergeCell ref="A17:D17"/>
    <mergeCell ref="A18:D18"/>
    <mergeCell ref="A19:D19"/>
    <mergeCell ref="A20:D20"/>
    <mergeCell ref="A13:D13"/>
    <mergeCell ref="A14:D14"/>
    <mergeCell ref="A15:D15"/>
    <mergeCell ref="A16:D16"/>
    <mergeCell ref="A1:J1"/>
    <mergeCell ref="A2:J2"/>
    <mergeCell ref="A4:J4"/>
    <mergeCell ref="A7:D7"/>
    <mergeCell ref="A3:J3"/>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1">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1640625" style="17" customWidth="1"/>
    <col min="6" max="6" width="12.83203125" style="3" customWidth="1"/>
    <col min="7"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42</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1432</v>
      </c>
      <c r="F9" s="16">
        <f t="shared" ref="F9:L9" si="1">SUM(F10:F15)</f>
        <v>1002</v>
      </c>
      <c r="G9" s="16">
        <f t="shared" si="1"/>
        <v>30</v>
      </c>
      <c r="H9" s="16">
        <f t="shared" si="1"/>
        <v>0</v>
      </c>
      <c r="I9" s="16">
        <f t="shared" si="1"/>
        <v>2</v>
      </c>
      <c r="J9" s="16">
        <f t="shared" si="1"/>
        <v>20</v>
      </c>
      <c r="K9" s="16">
        <f t="shared" si="1"/>
        <v>151</v>
      </c>
      <c r="L9" s="16">
        <f t="shared" si="1"/>
        <v>227</v>
      </c>
    </row>
    <row r="10" spans="1:13" ht="23.25" customHeight="1" x14ac:dyDescent="0.2">
      <c r="A10" s="35" t="s">
        <v>12</v>
      </c>
      <c r="B10" s="36"/>
      <c r="C10" s="36"/>
      <c r="D10" s="36"/>
      <c r="E10" s="16">
        <f t="shared" si="0"/>
        <v>312</v>
      </c>
      <c r="F10" s="11">
        <v>309</v>
      </c>
      <c r="G10" s="11">
        <v>3</v>
      </c>
      <c r="H10" s="11">
        <v>0</v>
      </c>
      <c r="I10" s="11">
        <v>0</v>
      </c>
      <c r="J10" s="11">
        <v>0</v>
      </c>
      <c r="K10" s="11">
        <v>0</v>
      </c>
      <c r="L10" s="11">
        <v>0</v>
      </c>
    </row>
    <row r="11" spans="1:13" ht="17.25" customHeight="1" x14ac:dyDescent="0.2">
      <c r="A11" s="35" t="s">
        <v>13</v>
      </c>
      <c r="B11" s="36"/>
      <c r="C11" s="36"/>
      <c r="D11" s="36"/>
      <c r="E11" s="16">
        <f t="shared" si="0"/>
        <v>56</v>
      </c>
      <c r="F11" s="11">
        <v>48</v>
      </c>
      <c r="G11" s="11">
        <v>7</v>
      </c>
      <c r="H11" s="11">
        <v>0</v>
      </c>
      <c r="I11" s="11">
        <v>0</v>
      </c>
      <c r="J11" s="11">
        <v>1</v>
      </c>
      <c r="K11" s="11">
        <v>0</v>
      </c>
      <c r="L11" s="11">
        <v>0</v>
      </c>
    </row>
    <row r="12" spans="1:13" ht="17.25" customHeight="1" x14ac:dyDescent="0.2">
      <c r="A12" s="30" t="s">
        <v>14</v>
      </c>
      <c r="B12" s="30"/>
      <c r="C12" s="30"/>
      <c r="D12" s="30"/>
      <c r="E12" s="16">
        <f t="shared" si="0"/>
        <v>917</v>
      </c>
      <c r="F12" s="11">
        <v>645</v>
      </c>
      <c r="G12" s="11">
        <v>20</v>
      </c>
      <c r="H12" s="11">
        <v>0</v>
      </c>
      <c r="I12" s="11">
        <v>2</v>
      </c>
      <c r="J12" s="11">
        <v>19</v>
      </c>
      <c r="K12" s="11">
        <v>151</v>
      </c>
      <c r="L12" s="11">
        <v>80</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140</v>
      </c>
      <c r="F14" s="11">
        <v>0</v>
      </c>
      <c r="G14" s="11">
        <v>0</v>
      </c>
      <c r="H14" s="11">
        <v>0</v>
      </c>
      <c r="I14" s="11">
        <v>0</v>
      </c>
      <c r="J14" s="11">
        <v>0</v>
      </c>
      <c r="K14" s="11">
        <v>0</v>
      </c>
      <c r="L14" s="11">
        <v>140</v>
      </c>
    </row>
    <row r="15" spans="1:13" ht="21.75" customHeight="1" x14ac:dyDescent="0.2">
      <c r="A15" s="30" t="s">
        <v>30</v>
      </c>
      <c r="B15" s="31"/>
      <c r="C15" s="31"/>
      <c r="D15" s="31"/>
      <c r="E15" s="16">
        <f t="shared" si="0"/>
        <v>7</v>
      </c>
      <c r="F15" s="11">
        <v>0</v>
      </c>
      <c r="G15" s="11">
        <v>0</v>
      </c>
      <c r="H15" s="11">
        <v>0</v>
      </c>
      <c r="I15" s="11">
        <v>0</v>
      </c>
      <c r="J15" s="11">
        <v>0</v>
      </c>
      <c r="K15" s="11">
        <v>0</v>
      </c>
      <c r="L15" s="11">
        <v>7</v>
      </c>
    </row>
    <row r="16" spans="1:13" s="23" customFormat="1" ht="34.5" customHeight="1" x14ac:dyDescent="0.2">
      <c r="A16" s="32" t="s">
        <v>17</v>
      </c>
      <c r="B16" s="33"/>
      <c r="C16" s="33"/>
      <c r="D16" s="33"/>
      <c r="E16" s="17">
        <f t="shared" si="0"/>
        <v>2332315.1398199988</v>
      </c>
      <c r="F16" s="17">
        <f t="shared" ref="F16:L16" si="2">SUM(F17:F22)</f>
        <v>1306295.6629799991</v>
      </c>
      <c r="G16" s="17">
        <f t="shared" si="2"/>
        <v>54769.915999999997</v>
      </c>
      <c r="H16" s="17">
        <f t="shared" si="2"/>
        <v>0</v>
      </c>
      <c r="I16" s="17">
        <f t="shared" si="2"/>
        <v>861.4</v>
      </c>
      <c r="J16" s="17">
        <f t="shared" si="2"/>
        <v>11470</v>
      </c>
      <c r="K16" s="17">
        <f t="shared" si="2"/>
        <v>60765.479200000002</v>
      </c>
      <c r="L16" s="17">
        <f t="shared" si="2"/>
        <v>898152.68163999997</v>
      </c>
    </row>
    <row r="17" spans="1:12" ht="23.25" customHeight="1" x14ac:dyDescent="0.2">
      <c r="A17" s="35" t="s">
        <v>12</v>
      </c>
      <c r="B17" s="36"/>
      <c r="C17" s="36"/>
      <c r="D17" s="36"/>
      <c r="E17" s="17">
        <f t="shared" si="0"/>
        <v>66658.139519999997</v>
      </c>
      <c r="F17" s="12">
        <v>64385.839519999994</v>
      </c>
      <c r="G17" s="12">
        <v>2272.3000000000002</v>
      </c>
      <c r="H17" s="12">
        <v>0</v>
      </c>
      <c r="I17" s="12">
        <v>0</v>
      </c>
      <c r="J17" s="12">
        <v>0</v>
      </c>
      <c r="K17" s="12">
        <v>0</v>
      </c>
      <c r="L17" s="12">
        <v>0</v>
      </c>
    </row>
    <row r="18" spans="1:12" ht="17.25" customHeight="1" x14ac:dyDescent="0.2">
      <c r="A18" s="35" t="s">
        <v>13</v>
      </c>
      <c r="B18" s="36"/>
      <c r="C18" s="36"/>
      <c r="D18" s="36"/>
      <c r="E18" s="17">
        <f t="shared" si="0"/>
        <v>51091.565999999999</v>
      </c>
      <c r="F18" s="12">
        <v>36003.949999999997</v>
      </c>
      <c r="G18" s="12">
        <v>13987.616</v>
      </c>
      <c r="H18" s="12">
        <v>0</v>
      </c>
      <c r="I18" s="12">
        <v>0</v>
      </c>
      <c r="J18" s="12">
        <v>1100</v>
      </c>
      <c r="K18" s="12">
        <v>0</v>
      </c>
      <c r="L18" s="12">
        <v>0</v>
      </c>
    </row>
    <row r="19" spans="1:12" ht="17.25" customHeight="1" x14ac:dyDescent="0.2">
      <c r="A19" s="30" t="s">
        <v>14</v>
      </c>
      <c r="B19" s="30"/>
      <c r="C19" s="30"/>
      <c r="D19" s="30"/>
      <c r="E19" s="17">
        <f t="shared" si="0"/>
        <v>1533825.8826599992</v>
      </c>
      <c r="F19" s="12">
        <v>1205905.8734599992</v>
      </c>
      <c r="G19" s="12">
        <v>38510</v>
      </c>
      <c r="H19" s="12">
        <v>0</v>
      </c>
      <c r="I19" s="12">
        <v>861.4</v>
      </c>
      <c r="J19" s="12">
        <v>10370</v>
      </c>
      <c r="K19" s="12">
        <v>60765.479200000002</v>
      </c>
      <c r="L19" s="12">
        <v>217413.13</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622011.95163999998</v>
      </c>
      <c r="F21" s="12">
        <v>0</v>
      </c>
      <c r="G21" s="12">
        <v>0</v>
      </c>
      <c r="H21" s="12">
        <v>0</v>
      </c>
      <c r="I21" s="12">
        <v>0</v>
      </c>
      <c r="J21" s="12">
        <v>0</v>
      </c>
      <c r="K21" s="12">
        <v>0</v>
      </c>
      <c r="L21" s="12">
        <v>622011.95163999998</v>
      </c>
    </row>
    <row r="22" spans="1:12" ht="23.25" customHeight="1" x14ac:dyDescent="0.2">
      <c r="A22" s="30" t="s">
        <v>30</v>
      </c>
      <c r="B22" s="31"/>
      <c r="C22" s="31"/>
      <c r="D22" s="31"/>
      <c r="E22" s="17">
        <f t="shared" si="0"/>
        <v>58727.6</v>
      </c>
      <c r="F22" s="12">
        <v>0</v>
      </c>
      <c r="G22" s="12">
        <v>0</v>
      </c>
      <c r="H22" s="12">
        <v>0</v>
      </c>
      <c r="I22" s="12">
        <v>0</v>
      </c>
      <c r="J22" s="12">
        <v>0</v>
      </c>
      <c r="K22" s="12">
        <v>0</v>
      </c>
      <c r="L22" s="12">
        <v>58727.6</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33203125" style="17" customWidth="1"/>
    <col min="6" max="6" width="12.83203125" style="3" customWidth="1"/>
    <col min="7"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68</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365</v>
      </c>
      <c r="F9" s="16">
        <f t="shared" ref="F9:L9" si="1">SUM(F10:F15)</f>
        <v>265</v>
      </c>
      <c r="G9" s="16">
        <f t="shared" si="1"/>
        <v>10</v>
      </c>
      <c r="H9" s="16">
        <f t="shared" si="1"/>
        <v>0</v>
      </c>
      <c r="I9" s="16">
        <f t="shared" si="1"/>
        <v>6</v>
      </c>
      <c r="J9" s="16">
        <f t="shared" si="1"/>
        <v>34</v>
      </c>
      <c r="K9" s="16">
        <f t="shared" si="1"/>
        <v>28</v>
      </c>
      <c r="L9" s="16">
        <f t="shared" si="1"/>
        <v>22</v>
      </c>
    </row>
    <row r="10" spans="1:13" ht="23.25" customHeight="1" x14ac:dyDescent="0.2">
      <c r="A10" s="35" t="s">
        <v>12</v>
      </c>
      <c r="B10" s="36"/>
      <c r="C10" s="36"/>
      <c r="D10" s="36"/>
      <c r="E10" s="16">
        <f t="shared" si="0"/>
        <v>102</v>
      </c>
      <c r="F10" s="11">
        <v>92</v>
      </c>
      <c r="G10" s="11">
        <v>8</v>
      </c>
      <c r="H10" s="11">
        <v>0</v>
      </c>
      <c r="I10" s="11">
        <v>0</v>
      </c>
      <c r="J10" s="11">
        <v>0</v>
      </c>
      <c r="K10" s="11">
        <v>0</v>
      </c>
      <c r="L10" s="11">
        <v>2</v>
      </c>
    </row>
    <row r="11" spans="1:13" ht="17.25" customHeight="1" x14ac:dyDescent="0.2">
      <c r="A11" s="35" t="s">
        <v>13</v>
      </c>
      <c r="B11" s="36"/>
      <c r="C11" s="36"/>
      <c r="D11" s="36"/>
      <c r="E11" s="16">
        <f t="shared" si="0"/>
        <v>4</v>
      </c>
      <c r="F11" s="11">
        <v>4</v>
      </c>
      <c r="G11" s="11">
        <v>0</v>
      </c>
      <c r="H11" s="11">
        <v>0</v>
      </c>
      <c r="I11" s="11">
        <v>0</v>
      </c>
      <c r="J11" s="11">
        <v>0</v>
      </c>
      <c r="K11" s="11">
        <v>0</v>
      </c>
      <c r="L11" s="11">
        <v>0</v>
      </c>
    </row>
    <row r="12" spans="1:13" ht="17.25" customHeight="1" x14ac:dyDescent="0.2">
      <c r="A12" s="30" t="s">
        <v>14</v>
      </c>
      <c r="B12" s="30"/>
      <c r="C12" s="30"/>
      <c r="D12" s="30"/>
      <c r="E12" s="16">
        <f t="shared" si="0"/>
        <v>253</v>
      </c>
      <c r="F12" s="11">
        <v>169</v>
      </c>
      <c r="G12" s="11">
        <v>2</v>
      </c>
      <c r="H12" s="11">
        <v>0</v>
      </c>
      <c r="I12" s="11">
        <v>6</v>
      </c>
      <c r="J12" s="11">
        <v>34</v>
      </c>
      <c r="K12" s="11">
        <v>28</v>
      </c>
      <c r="L12" s="11">
        <v>14</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6</v>
      </c>
      <c r="F14" s="11">
        <v>0</v>
      </c>
      <c r="G14" s="11">
        <v>0</v>
      </c>
      <c r="H14" s="11">
        <v>0</v>
      </c>
      <c r="I14" s="11">
        <v>0</v>
      </c>
      <c r="J14" s="11">
        <v>0</v>
      </c>
      <c r="K14" s="11">
        <v>0</v>
      </c>
      <c r="L14" s="11">
        <v>6</v>
      </c>
    </row>
    <row r="15" spans="1:13" ht="21.75" customHeight="1" x14ac:dyDescent="0.2">
      <c r="A15" s="30" t="s">
        <v>30</v>
      </c>
      <c r="B15" s="31"/>
      <c r="C15" s="31"/>
      <c r="D15" s="31"/>
      <c r="E15" s="16">
        <f t="shared" si="0"/>
        <v>0</v>
      </c>
      <c r="F15" s="11">
        <v>0</v>
      </c>
      <c r="G15" s="11">
        <v>0</v>
      </c>
      <c r="H15" s="11">
        <v>0</v>
      </c>
      <c r="I15" s="11">
        <v>0</v>
      </c>
      <c r="J15" s="11">
        <v>0</v>
      </c>
      <c r="K15" s="11">
        <v>0</v>
      </c>
      <c r="L15" s="11">
        <v>0</v>
      </c>
    </row>
    <row r="16" spans="1:13" s="23" customFormat="1" ht="34.5" customHeight="1" x14ac:dyDescent="0.2">
      <c r="A16" s="32" t="s">
        <v>17</v>
      </c>
      <c r="B16" s="33"/>
      <c r="C16" s="33"/>
      <c r="D16" s="33"/>
      <c r="E16" s="17">
        <f t="shared" si="0"/>
        <v>358112.67547000007</v>
      </c>
      <c r="F16" s="17">
        <f t="shared" ref="F16:L16" si="2">SUM(F17:F22)</f>
        <v>234465.01214000006</v>
      </c>
      <c r="G16" s="17">
        <f t="shared" si="2"/>
        <v>13714.281999999999</v>
      </c>
      <c r="H16" s="17">
        <f t="shared" si="2"/>
        <v>0</v>
      </c>
      <c r="I16" s="17">
        <f t="shared" si="2"/>
        <v>1920</v>
      </c>
      <c r="J16" s="17">
        <f t="shared" si="2"/>
        <v>15349.999</v>
      </c>
      <c r="K16" s="17">
        <f t="shared" si="2"/>
        <v>39905</v>
      </c>
      <c r="L16" s="17">
        <f t="shared" si="2"/>
        <v>52758.38233</v>
      </c>
    </row>
    <row r="17" spans="1:12" ht="23.25" customHeight="1" x14ac:dyDescent="0.2">
      <c r="A17" s="35" t="s">
        <v>12</v>
      </c>
      <c r="B17" s="36"/>
      <c r="C17" s="36"/>
      <c r="D17" s="36"/>
      <c r="E17" s="17">
        <f t="shared" si="0"/>
        <v>75169.257140000031</v>
      </c>
      <c r="F17" s="12">
        <v>62114.975140000024</v>
      </c>
      <c r="G17" s="12">
        <v>11654.281999999999</v>
      </c>
      <c r="H17" s="12">
        <v>0</v>
      </c>
      <c r="I17" s="12">
        <v>0</v>
      </c>
      <c r="J17" s="12">
        <v>0</v>
      </c>
      <c r="K17" s="12">
        <v>0</v>
      </c>
      <c r="L17" s="12">
        <v>1400</v>
      </c>
    </row>
    <row r="18" spans="1:12" ht="17.25" customHeight="1" x14ac:dyDescent="0.2">
      <c r="A18" s="35" t="s">
        <v>13</v>
      </c>
      <c r="B18" s="36"/>
      <c r="C18" s="36"/>
      <c r="D18" s="36"/>
      <c r="E18" s="17">
        <f t="shared" si="0"/>
        <v>5283.0879999999997</v>
      </c>
      <c r="F18" s="12">
        <v>5283.0879999999997</v>
      </c>
      <c r="G18" s="12">
        <v>0</v>
      </c>
      <c r="H18" s="12">
        <v>0</v>
      </c>
      <c r="I18" s="12">
        <v>0</v>
      </c>
      <c r="J18" s="12">
        <v>0</v>
      </c>
      <c r="K18" s="12">
        <v>0</v>
      </c>
      <c r="L18" s="12">
        <v>0</v>
      </c>
    </row>
    <row r="19" spans="1:12" ht="17.25" customHeight="1" x14ac:dyDescent="0.2">
      <c r="A19" s="30" t="s">
        <v>14</v>
      </c>
      <c r="B19" s="30"/>
      <c r="C19" s="30"/>
      <c r="D19" s="30"/>
      <c r="E19" s="17">
        <f t="shared" si="0"/>
        <v>240006.94800000003</v>
      </c>
      <c r="F19" s="12">
        <v>167066.94900000002</v>
      </c>
      <c r="G19" s="12">
        <v>2060</v>
      </c>
      <c r="H19" s="12">
        <v>0</v>
      </c>
      <c r="I19" s="12">
        <v>1920</v>
      </c>
      <c r="J19" s="12">
        <v>15349.999</v>
      </c>
      <c r="K19" s="12">
        <v>39905</v>
      </c>
      <c r="L19" s="12">
        <v>13705</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37653.38233</v>
      </c>
      <c r="F21" s="12">
        <v>0</v>
      </c>
      <c r="G21" s="12">
        <v>0</v>
      </c>
      <c r="H21" s="12">
        <v>0</v>
      </c>
      <c r="I21" s="12">
        <v>0</v>
      </c>
      <c r="J21" s="12">
        <v>0</v>
      </c>
      <c r="K21" s="12">
        <v>0</v>
      </c>
      <c r="L21" s="12">
        <v>37653.38233</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5">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41</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272</v>
      </c>
      <c r="F9" s="16">
        <f t="shared" ref="F9:L9" si="1">SUM(F10:F15)</f>
        <v>67</v>
      </c>
      <c r="G9" s="16">
        <f t="shared" si="1"/>
        <v>18</v>
      </c>
      <c r="H9" s="16">
        <f t="shared" si="1"/>
        <v>0</v>
      </c>
      <c r="I9" s="16">
        <f t="shared" si="1"/>
        <v>7</v>
      </c>
      <c r="J9" s="16">
        <f t="shared" si="1"/>
        <v>34</v>
      </c>
      <c r="K9" s="16">
        <f t="shared" si="1"/>
        <v>24</v>
      </c>
      <c r="L9" s="16">
        <f t="shared" si="1"/>
        <v>122</v>
      </c>
    </row>
    <row r="10" spans="1:13" ht="23.25" customHeight="1" x14ac:dyDescent="0.2">
      <c r="A10" s="35" t="s">
        <v>12</v>
      </c>
      <c r="B10" s="36"/>
      <c r="C10" s="36"/>
      <c r="D10" s="36"/>
      <c r="E10" s="16">
        <f t="shared" si="0"/>
        <v>51</v>
      </c>
      <c r="F10" s="11">
        <v>49</v>
      </c>
      <c r="G10" s="11">
        <v>2</v>
      </c>
      <c r="H10" s="11">
        <v>0</v>
      </c>
      <c r="I10" s="11">
        <v>0</v>
      </c>
      <c r="J10" s="11">
        <v>0</v>
      </c>
      <c r="K10" s="11">
        <v>0</v>
      </c>
      <c r="L10" s="11">
        <v>0</v>
      </c>
    </row>
    <row r="11" spans="1:13" ht="17.25" customHeight="1" x14ac:dyDescent="0.2">
      <c r="A11" s="35" t="s">
        <v>13</v>
      </c>
      <c r="B11" s="36"/>
      <c r="C11" s="36"/>
      <c r="D11" s="36"/>
      <c r="E11" s="16">
        <f t="shared" si="0"/>
        <v>6</v>
      </c>
      <c r="F11" s="11">
        <v>3</v>
      </c>
      <c r="G11" s="11">
        <v>0</v>
      </c>
      <c r="H11" s="11">
        <v>0</v>
      </c>
      <c r="I11" s="11">
        <v>0</v>
      </c>
      <c r="J11" s="11">
        <v>1</v>
      </c>
      <c r="K11" s="11">
        <v>2</v>
      </c>
      <c r="L11" s="11">
        <v>0</v>
      </c>
    </row>
    <row r="12" spans="1:13" ht="17.25" customHeight="1" x14ac:dyDescent="0.2">
      <c r="A12" s="30" t="s">
        <v>14</v>
      </c>
      <c r="B12" s="30"/>
      <c r="C12" s="30"/>
      <c r="D12" s="30"/>
      <c r="E12" s="16">
        <f t="shared" si="0"/>
        <v>162</v>
      </c>
      <c r="F12" s="11">
        <v>15</v>
      </c>
      <c r="G12" s="11">
        <v>16</v>
      </c>
      <c r="H12" s="11">
        <v>0</v>
      </c>
      <c r="I12" s="11">
        <v>7</v>
      </c>
      <c r="J12" s="11">
        <v>33</v>
      </c>
      <c r="K12" s="11">
        <v>13</v>
      </c>
      <c r="L12" s="11">
        <v>78</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9</v>
      </c>
      <c r="F14" s="11">
        <v>0</v>
      </c>
      <c r="G14" s="11">
        <v>0</v>
      </c>
      <c r="H14" s="11">
        <v>0</v>
      </c>
      <c r="I14" s="11">
        <v>0</v>
      </c>
      <c r="J14" s="11">
        <v>0</v>
      </c>
      <c r="K14" s="11">
        <v>9</v>
      </c>
      <c r="L14" s="11">
        <v>0</v>
      </c>
    </row>
    <row r="15" spans="1:13" ht="21.75" customHeight="1" x14ac:dyDescent="0.2">
      <c r="A15" s="30" t="s">
        <v>30</v>
      </c>
      <c r="B15" s="31"/>
      <c r="C15" s="31"/>
      <c r="D15" s="31"/>
      <c r="E15" s="16">
        <f t="shared" si="0"/>
        <v>44</v>
      </c>
      <c r="F15" s="11">
        <v>0</v>
      </c>
      <c r="G15" s="11">
        <v>0</v>
      </c>
      <c r="H15" s="11">
        <v>0</v>
      </c>
      <c r="I15" s="11">
        <v>0</v>
      </c>
      <c r="J15" s="11">
        <v>0</v>
      </c>
      <c r="K15" s="11">
        <v>0</v>
      </c>
      <c r="L15" s="11">
        <v>44</v>
      </c>
    </row>
    <row r="16" spans="1:13" s="23" customFormat="1" ht="34.5" customHeight="1" x14ac:dyDescent="0.2">
      <c r="A16" s="32" t="s">
        <v>17</v>
      </c>
      <c r="B16" s="33"/>
      <c r="C16" s="33"/>
      <c r="D16" s="33"/>
      <c r="E16" s="17">
        <f t="shared" si="0"/>
        <v>659046.64275999996</v>
      </c>
      <c r="F16" s="17">
        <f t="shared" ref="F16:L16" si="2">SUM(F17:F22)</f>
        <v>207451.53401999999</v>
      </c>
      <c r="G16" s="17">
        <f t="shared" si="2"/>
        <v>9235.5499999999993</v>
      </c>
      <c r="H16" s="17">
        <f t="shared" si="2"/>
        <v>0</v>
      </c>
      <c r="I16" s="17">
        <f t="shared" si="2"/>
        <v>1237.43048</v>
      </c>
      <c r="J16" s="17">
        <f t="shared" si="2"/>
        <v>9193</v>
      </c>
      <c r="K16" s="17">
        <f t="shared" si="2"/>
        <v>77932.474999999991</v>
      </c>
      <c r="L16" s="17">
        <f t="shared" si="2"/>
        <v>353996.65325999999</v>
      </c>
    </row>
    <row r="17" spans="1:12" ht="23.25" customHeight="1" x14ac:dyDescent="0.2">
      <c r="A17" s="35" t="s">
        <v>12</v>
      </c>
      <c r="B17" s="36"/>
      <c r="C17" s="36"/>
      <c r="D17" s="36"/>
      <c r="E17" s="17">
        <f t="shared" si="0"/>
        <v>38323.394950000002</v>
      </c>
      <c r="F17" s="12">
        <v>37810.844949999999</v>
      </c>
      <c r="G17" s="12">
        <v>512.54999999999995</v>
      </c>
      <c r="H17" s="12">
        <v>0</v>
      </c>
      <c r="I17" s="12">
        <v>0</v>
      </c>
      <c r="J17" s="12">
        <v>0</v>
      </c>
      <c r="K17" s="12">
        <v>0</v>
      </c>
      <c r="L17" s="12">
        <v>0</v>
      </c>
    </row>
    <row r="18" spans="1:12" ht="17.25" customHeight="1" x14ac:dyDescent="0.2">
      <c r="A18" s="35" t="s">
        <v>13</v>
      </c>
      <c r="B18" s="36"/>
      <c r="C18" s="36"/>
      <c r="D18" s="36"/>
      <c r="E18" s="17">
        <f t="shared" si="0"/>
        <v>3374.3250699999999</v>
      </c>
      <c r="F18" s="12">
        <v>2715.3050699999999</v>
      </c>
      <c r="G18" s="12">
        <v>0</v>
      </c>
      <c r="H18" s="12">
        <v>0</v>
      </c>
      <c r="I18" s="12">
        <v>0</v>
      </c>
      <c r="J18" s="12">
        <v>300</v>
      </c>
      <c r="K18" s="12">
        <v>359.02</v>
      </c>
      <c r="L18" s="12">
        <v>0</v>
      </c>
    </row>
    <row r="19" spans="1:12" ht="17.25" customHeight="1" x14ac:dyDescent="0.2">
      <c r="A19" s="30" t="s">
        <v>14</v>
      </c>
      <c r="B19" s="30"/>
      <c r="C19" s="30"/>
      <c r="D19" s="30"/>
      <c r="E19" s="17">
        <f t="shared" si="0"/>
        <v>217292.21194000001</v>
      </c>
      <c r="F19" s="12">
        <v>166925.38399999999</v>
      </c>
      <c r="G19" s="12">
        <v>8723</v>
      </c>
      <c r="H19" s="12">
        <v>0</v>
      </c>
      <c r="I19" s="12">
        <v>1237.43048</v>
      </c>
      <c r="J19" s="12">
        <v>8893</v>
      </c>
      <c r="K19" s="12">
        <v>2488</v>
      </c>
      <c r="L19" s="12">
        <v>29025.39746</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75085.454999999987</v>
      </c>
      <c r="F21" s="12">
        <v>0</v>
      </c>
      <c r="G21" s="12">
        <v>0</v>
      </c>
      <c r="H21" s="12">
        <v>0</v>
      </c>
      <c r="I21" s="12">
        <v>0</v>
      </c>
      <c r="J21" s="12">
        <v>0</v>
      </c>
      <c r="K21" s="12">
        <v>75085.454999999987</v>
      </c>
      <c r="L21" s="12">
        <v>0</v>
      </c>
    </row>
    <row r="22" spans="1:12" ht="23.25" customHeight="1" x14ac:dyDescent="0.2">
      <c r="A22" s="30" t="s">
        <v>30</v>
      </c>
      <c r="B22" s="31"/>
      <c r="C22" s="31"/>
      <c r="D22" s="31"/>
      <c r="E22" s="17">
        <f t="shared" si="0"/>
        <v>324971.25579999998</v>
      </c>
      <c r="F22" s="12">
        <v>0</v>
      </c>
      <c r="G22" s="12">
        <v>0</v>
      </c>
      <c r="H22" s="12">
        <v>0</v>
      </c>
      <c r="I22" s="12">
        <v>0</v>
      </c>
      <c r="J22" s="12">
        <v>0</v>
      </c>
      <c r="K22" s="12">
        <v>0</v>
      </c>
      <c r="L22" s="12">
        <v>324971.25579999998</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6">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3.6640625"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40</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3178</v>
      </c>
      <c r="F9" s="16">
        <f t="shared" ref="F9:L9" si="1">SUM(F10:F15)</f>
        <v>789</v>
      </c>
      <c r="G9" s="16">
        <f t="shared" si="1"/>
        <v>808</v>
      </c>
      <c r="H9" s="16">
        <f t="shared" si="1"/>
        <v>0</v>
      </c>
      <c r="I9" s="16">
        <f t="shared" si="1"/>
        <v>8</v>
      </c>
      <c r="J9" s="16">
        <f t="shared" si="1"/>
        <v>50</v>
      </c>
      <c r="K9" s="16">
        <f t="shared" si="1"/>
        <v>155</v>
      </c>
      <c r="L9" s="16">
        <f t="shared" si="1"/>
        <v>1368</v>
      </c>
    </row>
    <row r="10" spans="1:13" ht="23.25" customHeight="1" x14ac:dyDescent="0.2">
      <c r="A10" s="35" t="s">
        <v>12</v>
      </c>
      <c r="B10" s="36"/>
      <c r="C10" s="36"/>
      <c r="D10" s="36"/>
      <c r="E10" s="16">
        <f t="shared" si="0"/>
        <v>464</v>
      </c>
      <c r="F10" s="11">
        <v>372</v>
      </c>
      <c r="G10" s="11">
        <v>91</v>
      </c>
      <c r="H10" s="11">
        <v>0</v>
      </c>
      <c r="I10" s="11">
        <v>1</v>
      </c>
      <c r="J10" s="11">
        <v>0</v>
      </c>
      <c r="K10" s="11">
        <v>0</v>
      </c>
      <c r="L10" s="11">
        <v>0</v>
      </c>
    </row>
    <row r="11" spans="1:13" ht="17.25" customHeight="1" x14ac:dyDescent="0.2">
      <c r="A11" s="35" t="s">
        <v>13</v>
      </c>
      <c r="B11" s="36"/>
      <c r="C11" s="36"/>
      <c r="D11" s="36"/>
      <c r="E11" s="16">
        <f t="shared" si="0"/>
        <v>52</v>
      </c>
      <c r="F11" s="11">
        <v>7</v>
      </c>
      <c r="G11" s="11">
        <v>43</v>
      </c>
      <c r="H11" s="11">
        <v>0</v>
      </c>
      <c r="I11" s="11">
        <v>1</v>
      </c>
      <c r="J11" s="11">
        <v>1</v>
      </c>
      <c r="K11" s="11">
        <v>0</v>
      </c>
      <c r="L11" s="11">
        <v>0</v>
      </c>
    </row>
    <row r="12" spans="1:13" ht="17.25" customHeight="1" x14ac:dyDescent="0.2">
      <c r="A12" s="30" t="s">
        <v>14</v>
      </c>
      <c r="B12" s="30"/>
      <c r="C12" s="30"/>
      <c r="D12" s="30"/>
      <c r="E12" s="16">
        <f t="shared" si="0"/>
        <v>2567</v>
      </c>
      <c r="F12" s="11">
        <v>410</v>
      </c>
      <c r="G12" s="11">
        <v>674</v>
      </c>
      <c r="H12" s="11">
        <v>0</v>
      </c>
      <c r="I12" s="11">
        <v>6</v>
      </c>
      <c r="J12" s="11">
        <v>49</v>
      </c>
      <c r="K12" s="11">
        <v>155</v>
      </c>
      <c r="L12" s="11">
        <v>1273</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95</v>
      </c>
      <c r="F14" s="11">
        <v>0</v>
      </c>
      <c r="G14" s="11">
        <v>0</v>
      </c>
      <c r="H14" s="11">
        <v>0</v>
      </c>
      <c r="I14" s="11">
        <v>0</v>
      </c>
      <c r="J14" s="11">
        <v>0</v>
      </c>
      <c r="K14" s="11">
        <v>0</v>
      </c>
      <c r="L14" s="11">
        <v>95</v>
      </c>
    </row>
    <row r="15" spans="1:13" ht="21.75" customHeight="1" x14ac:dyDescent="0.2">
      <c r="A15" s="30" t="s">
        <v>30</v>
      </c>
      <c r="B15" s="31"/>
      <c r="C15" s="31"/>
      <c r="D15" s="31"/>
      <c r="E15" s="16">
        <f t="shared" si="0"/>
        <v>0</v>
      </c>
      <c r="F15" s="11">
        <v>0</v>
      </c>
      <c r="G15" s="11">
        <v>0</v>
      </c>
      <c r="H15" s="11">
        <v>0</v>
      </c>
      <c r="I15" s="11">
        <v>0</v>
      </c>
      <c r="J15" s="11">
        <v>0</v>
      </c>
      <c r="K15" s="11">
        <v>0</v>
      </c>
      <c r="L15" s="11">
        <v>0</v>
      </c>
    </row>
    <row r="16" spans="1:13" s="23" customFormat="1" ht="34.5" customHeight="1" x14ac:dyDescent="0.2">
      <c r="A16" s="32" t="s">
        <v>17</v>
      </c>
      <c r="B16" s="33"/>
      <c r="C16" s="33"/>
      <c r="D16" s="33"/>
      <c r="E16" s="17">
        <f t="shared" si="0"/>
        <v>1781438.4814400007</v>
      </c>
      <c r="F16" s="17">
        <f t="shared" ref="F16:L16" si="2">SUM(F17:F22)</f>
        <v>501173.18986000022</v>
      </c>
      <c r="G16" s="17">
        <f t="shared" si="2"/>
        <v>321656.34669000003</v>
      </c>
      <c r="H16" s="17">
        <f t="shared" si="2"/>
        <v>0</v>
      </c>
      <c r="I16" s="17">
        <f t="shared" si="2"/>
        <v>1412.4129499999999</v>
      </c>
      <c r="J16" s="17">
        <f t="shared" si="2"/>
        <v>22609.65</v>
      </c>
      <c r="K16" s="17">
        <f t="shared" si="2"/>
        <v>273242.15784</v>
      </c>
      <c r="L16" s="17">
        <f t="shared" si="2"/>
        <v>661344.72410000011</v>
      </c>
    </row>
    <row r="17" spans="1:12" ht="23.25" customHeight="1" x14ac:dyDescent="0.2">
      <c r="A17" s="35" t="s">
        <v>12</v>
      </c>
      <c r="B17" s="36"/>
      <c r="C17" s="36"/>
      <c r="D17" s="36"/>
      <c r="E17" s="17">
        <f t="shared" si="0"/>
        <v>190686.95179000005</v>
      </c>
      <c r="F17" s="12">
        <v>122594.53779000005</v>
      </c>
      <c r="G17" s="12">
        <v>67994.914000000004</v>
      </c>
      <c r="H17" s="12">
        <v>0</v>
      </c>
      <c r="I17" s="12">
        <v>97.5</v>
      </c>
      <c r="J17" s="12">
        <v>0</v>
      </c>
      <c r="K17" s="12">
        <v>0</v>
      </c>
      <c r="L17" s="12">
        <v>0</v>
      </c>
    </row>
    <row r="18" spans="1:12" ht="17.25" customHeight="1" x14ac:dyDescent="0.2">
      <c r="A18" s="35" t="s">
        <v>13</v>
      </c>
      <c r="B18" s="36"/>
      <c r="C18" s="36"/>
      <c r="D18" s="36"/>
      <c r="E18" s="17">
        <f t="shared" si="0"/>
        <v>28889.70608</v>
      </c>
      <c r="F18" s="12">
        <v>1297.7501300000001</v>
      </c>
      <c r="G18" s="12">
        <v>26277.042999999998</v>
      </c>
      <c r="H18" s="12">
        <v>0</v>
      </c>
      <c r="I18" s="12">
        <v>314.91295000000002</v>
      </c>
      <c r="J18" s="12">
        <v>1000</v>
      </c>
      <c r="K18" s="12">
        <v>0</v>
      </c>
      <c r="L18" s="12">
        <v>0</v>
      </c>
    </row>
    <row r="19" spans="1:12" ht="17.25" customHeight="1" x14ac:dyDescent="0.2">
      <c r="A19" s="30" t="s">
        <v>14</v>
      </c>
      <c r="B19" s="30"/>
      <c r="C19" s="30"/>
      <c r="D19" s="30"/>
      <c r="E19" s="17">
        <f t="shared" si="0"/>
        <v>1373083.0654700003</v>
      </c>
      <c r="F19" s="12">
        <v>377280.90194000019</v>
      </c>
      <c r="G19" s="12">
        <v>227384.38969000001</v>
      </c>
      <c r="H19" s="12">
        <v>0</v>
      </c>
      <c r="I19" s="12">
        <v>1000</v>
      </c>
      <c r="J19" s="12">
        <v>21609.65</v>
      </c>
      <c r="K19" s="12">
        <v>273242.15784</v>
      </c>
      <c r="L19" s="12">
        <v>472565.96600000007</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188778.75810000004</v>
      </c>
      <c r="F21" s="12">
        <v>0</v>
      </c>
      <c r="G21" s="12">
        <v>0</v>
      </c>
      <c r="H21" s="12">
        <v>0</v>
      </c>
      <c r="I21" s="12">
        <v>0</v>
      </c>
      <c r="J21" s="12">
        <v>0</v>
      </c>
      <c r="K21" s="12">
        <v>0</v>
      </c>
      <c r="L21" s="12">
        <v>188778.75810000004</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7"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1">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39</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447</v>
      </c>
      <c r="F9" s="16">
        <f t="shared" ref="F9:L9" si="1">SUM(F10:F15)</f>
        <v>4</v>
      </c>
      <c r="G9" s="16">
        <f t="shared" si="1"/>
        <v>179</v>
      </c>
      <c r="H9" s="16">
        <f t="shared" si="1"/>
        <v>0</v>
      </c>
      <c r="I9" s="16">
        <f t="shared" si="1"/>
        <v>12</v>
      </c>
      <c r="J9" s="16">
        <f t="shared" si="1"/>
        <v>3</v>
      </c>
      <c r="K9" s="16">
        <f t="shared" si="1"/>
        <v>2</v>
      </c>
      <c r="L9" s="16">
        <f t="shared" si="1"/>
        <v>247</v>
      </c>
    </row>
    <row r="10" spans="1:13" ht="23.25" customHeight="1" x14ac:dyDescent="0.2">
      <c r="A10" s="35" t="s">
        <v>12</v>
      </c>
      <c r="B10" s="36"/>
      <c r="C10" s="36"/>
      <c r="D10" s="36"/>
      <c r="E10" s="16">
        <f t="shared" si="0"/>
        <v>4</v>
      </c>
      <c r="F10" s="11">
        <v>2</v>
      </c>
      <c r="G10" s="11">
        <v>2</v>
      </c>
      <c r="H10" s="11">
        <v>0</v>
      </c>
      <c r="I10" s="11">
        <v>0</v>
      </c>
      <c r="J10" s="11">
        <v>0</v>
      </c>
      <c r="K10" s="11">
        <v>0</v>
      </c>
      <c r="L10" s="11">
        <v>0</v>
      </c>
    </row>
    <row r="11" spans="1:13" ht="17.25" customHeight="1" x14ac:dyDescent="0.2">
      <c r="A11" s="35" t="s">
        <v>13</v>
      </c>
      <c r="B11" s="36"/>
      <c r="C11" s="36"/>
      <c r="D11" s="36"/>
      <c r="E11" s="16">
        <f t="shared" si="0"/>
        <v>9</v>
      </c>
      <c r="F11" s="11">
        <v>0</v>
      </c>
      <c r="G11" s="11">
        <v>2</v>
      </c>
      <c r="H11" s="11">
        <v>0</v>
      </c>
      <c r="I11" s="11">
        <v>7</v>
      </c>
      <c r="J11" s="11">
        <v>0</v>
      </c>
      <c r="K11" s="11">
        <v>0</v>
      </c>
      <c r="L11" s="11">
        <v>0</v>
      </c>
    </row>
    <row r="12" spans="1:13" ht="17.25" customHeight="1" x14ac:dyDescent="0.2">
      <c r="A12" s="30" t="s">
        <v>14</v>
      </c>
      <c r="B12" s="30"/>
      <c r="C12" s="30"/>
      <c r="D12" s="30"/>
      <c r="E12" s="16">
        <f t="shared" si="0"/>
        <v>197</v>
      </c>
      <c r="F12" s="11">
        <v>2</v>
      </c>
      <c r="G12" s="11">
        <v>175</v>
      </c>
      <c r="H12" s="11">
        <v>0</v>
      </c>
      <c r="I12" s="11">
        <v>5</v>
      </c>
      <c r="J12" s="11">
        <v>3</v>
      </c>
      <c r="K12" s="11">
        <v>2</v>
      </c>
      <c r="L12" s="11">
        <v>10</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110</v>
      </c>
      <c r="F14" s="11">
        <v>0</v>
      </c>
      <c r="G14" s="11">
        <v>0</v>
      </c>
      <c r="H14" s="11">
        <v>0</v>
      </c>
      <c r="I14" s="11">
        <v>0</v>
      </c>
      <c r="J14" s="11">
        <v>0</v>
      </c>
      <c r="K14" s="11">
        <v>0</v>
      </c>
      <c r="L14" s="11">
        <v>110</v>
      </c>
    </row>
    <row r="15" spans="1:13" ht="21.75" customHeight="1" x14ac:dyDescent="0.2">
      <c r="A15" s="30" t="s">
        <v>30</v>
      </c>
      <c r="B15" s="31"/>
      <c r="C15" s="31"/>
      <c r="D15" s="31"/>
      <c r="E15" s="16">
        <f t="shared" si="0"/>
        <v>127</v>
      </c>
      <c r="F15" s="11">
        <v>0</v>
      </c>
      <c r="G15" s="11">
        <v>0</v>
      </c>
      <c r="H15" s="11">
        <v>0</v>
      </c>
      <c r="I15" s="11">
        <v>0</v>
      </c>
      <c r="J15" s="11">
        <v>0</v>
      </c>
      <c r="K15" s="11">
        <v>0</v>
      </c>
      <c r="L15" s="11">
        <v>127</v>
      </c>
    </row>
    <row r="16" spans="1:13" s="23" customFormat="1" ht="34.5" customHeight="1" x14ac:dyDescent="0.2">
      <c r="A16" s="32" t="s">
        <v>17</v>
      </c>
      <c r="B16" s="33"/>
      <c r="C16" s="33"/>
      <c r="D16" s="33"/>
      <c r="E16" s="17">
        <f t="shared" si="0"/>
        <v>326076.02692999999</v>
      </c>
      <c r="F16" s="17">
        <f t="shared" ref="F16:L16" si="2">SUM(F17:F22)</f>
        <v>6000.55</v>
      </c>
      <c r="G16" s="17">
        <f t="shared" si="2"/>
        <v>101945.54900000001</v>
      </c>
      <c r="H16" s="17">
        <f t="shared" si="2"/>
        <v>0</v>
      </c>
      <c r="I16" s="17">
        <f t="shared" si="2"/>
        <v>2368.808</v>
      </c>
      <c r="J16" s="17">
        <f t="shared" si="2"/>
        <v>160</v>
      </c>
      <c r="K16" s="17">
        <f t="shared" si="2"/>
        <v>900</v>
      </c>
      <c r="L16" s="17">
        <f t="shared" si="2"/>
        <v>214701.11992999999</v>
      </c>
    </row>
    <row r="17" spans="1:12" ht="23.25" customHeight="1" x14ac:dyDescent="0.2">
      <c r="A17" s="35" t="s">
        <v>12</v>
      </c>
      <c r="B17" s="36"/>
      <c r="C17" s="36"/>
      <c r="D17" s="36"/>
      <c r="E17" s="17">
        <f t="shared" si="0"/>
        <v>9969.35</v>
      </c>
      <c r="F17" s="12">
        <v>4000.55</v>
      </c>
      <c r="G17" s="12">
        <v>5968.8</v>
      </c>
      <c r="H17" s="12">
        <v>0</v>
      </c>
      <c r="I17" s="12">
        <v>0</v>
      </c>
      <c r="J17" s="12">
        <v>0</v>
      </c>
      <c r="K17" s="12">
        <v>0</v>
      </c>
      <c r="L17" s="12">
        <v>0</v>
      </c>
    </row>
    <row r="18" spans="1:12" ht="17.25" customHeight="1" x14ac:dyDescent="0.2">
      <c r="A18" s="35" t="s">
        <v>13</v>
      </c>
      <c r="B18" s="36"/>
      <c r="C18" s="36"/>
      <c r="D18" s="36"/>
      <c r="E18" s="17">
        <f t="shared" si="0"/>
        <v>4860.808</v>
      </c>
      <c r="F18" s="12">
        <v>0</v>
      </c>
      <c r="G18" s="12">
        <v>3912</v>
      </c>
      <c r="H18" s="12">
        <v>0</v>
      </c>
      <c r="I18" s="12">
        <v>948.80799999999999</v>
      </c>
      <c r="J18" s="12">
        <v>0</v>
      </c>
      <c r="K18" s="12">
        <v>0</v>
      </c>
      <c r="L18" s="12">
        <v>0</v>
      </c>
    </row>
    <row r="19" spans="1:12" ht="17.25" customHeight="1" x14ac:dyDescent="0.2">
      <c r="A19" s="30" t="s">
        <v>14</v>
      </c>
      <c r="B19" s="30"/>
      <c r="C19" s="30"/>
      <c r="D19" s="30"/>
      <c r="E19" s="17">
        <f t="shared" si="0"/>
        <v>114974.74900000001</v>
      </c>
      <c r="F19" s="12">
        <v>2000</v>
      </c>
      <c r="G19" s="12">
        <v>92064.749000000011</v>
      </c>
      <c r="H19" s="12">
        <v>0</v>
      </c>
      <c r="I19" s="12">
        <v>1420</v>
      </c>
      <c r="J19" s="12">
        <v>160</v>
      </c>
      <c r="K19" s="12">
        <v>900</v>
      </c>
      <c r="L19" s="12">
        <v>18430</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76752.959929999997</v>
      </c>
      <c r="F21" s="12">
        <v>0</v>
      </c>
      <c r="G21" s="12">
        <v>0</v>
      </c>
      <c r="H21" s="12">
        <v>0</v>
      </c>
      <c r="I21" s="12">
        <v>0</v>
      </c>
      <c r="J21" s="12">
        <v>0</v>
      </c>
      <c r="K21" s="12">
        <v>0</v>
      </c>
      <c r="L21" s="12">
        <v>76752.959929999997</v>
      </c>
    </row>
    <row r="22" spans="1:12" ht="23.25" customHeight="1" x14ac:dyDescent="0.2">
      <c r="A22" s="30" t="s">
        <v>30</v>
      </c>
      <c r="B22" s="31"/>
      <c r="C22" s="31"/>
      <c r="D22" s="31"/>
      <c r="E22" s="17">
        <f t="shared" si="0"/>
        <v>119518.16</v>
      </c>
      <c r="F22" s="12">
        <v>0</v>
      </c>
      <c r="G22" s="12">
        <v>0</v>
      </c>
      <c r="H22" s="12">
        <v>0</v>
      </c>
      <c r="I22" s="12">
        <v>0</v>
      </c>
      <c r="J22" s="12">
        <v>0</v>
      </c>
      <c r="K22" s="12">
        <v>0</v>
      </c>
      <c r="L22" s="12">
        <v>119518.16</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7">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33203125" style="17" customWidth="1"/>
    <col min="6" max="6" width="12.83203125" style="3" customWidth="1"/>
    <col min="7" max="11" width="11.33203125" style="3" customWidth="1"/>
    <col min="12" max="12" width="13"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38</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2705</v>
      </c>
      <c r="F9" s="16">
        <f t="shared" ref="F9:L9" si="1">SUM(F10:F15)</f>
        <v>614</v>
      </c>
      <c r="G9" s="16">
        <f t="shared" si="1"/>
        <v>516</v>
      </c>
      <c r="H9" s="16">
        <f t="shared" si="1"/>
        <v>0</v>
      </c>
      <c r="I9" s="16">
        <f t="shared" si="1"/>
        <v>0</v>
      </c>
      <c r="J9" s="16">
        <f t="shared" si="1"/>
        <v>69</v>
      </c>
      <c r="K9" s="16">
        <f t="shared" si="1"/>
        <v>20</v>
      </c>
      <c r="L9" s="16">
        <f t="shared" si="1"/>
        <v>1486</v>
      </c>
    </row>
    <row r="10" spans="1:13" ht="23.25" customHeight="1" x14ac:dyDescent="0.2">
      <c r="A10" s="35" t="s">
        <v>12</v>
      </c>
      <c r="B10" s="36"/>
      <c r="C10" s="36"/>
      <c r="D10" s="36"/>
      <c r="E10" s="16">
        <f t="shared" si="0"/>
        <v>479</v>
      </c>
      <c r="F10" s="11">
        <v>424</v>
      </c>
      <c r="G10" s="11">
        <v>55</v>
      </c>
      <c r="H10" s="11">
        <v>0</v>
      </c>
      <c r="I10" s="11">
        <v>0</v>
      </c>
      <c r="J10" s="11">
        <v>0</v>
      </c>
      <c r="K10" s="11">
        <v>0</v>
      </c>
      <c r="L10" s="11">
        <v>0</v>
      </c>
    </row>
    <row r="11" spans="1:13" ht="17.25" customHeight="1" x14ac:dyDescent="0.2">
      <c r="A11" s="35" t="s">
        <v>13</v>
      </c>
      <c r="B11" s="36"/>
      <c r="C11" s="36"/>
      <c r="D11" s="36"/>
      <c r="E11" s="16">
        <f t="shared" si="0"/>
        <v>19</v>
      </c>
      <c r="F11" s="11">
        <v>17</v>
      </c>
      <c r="G11" s="11">
        <v>2</v>
      </c>
      <c r="H11" s="11">
        <v>0</v>
      </c>
      <c r="I11" s="11">
        <v>0</v>
      </c>
      <c r="J11" s="11">
        <v>0</v>
      </c>
      <c r="K11" s="11">
        <v>0</v>
      </c>
      <c r="L11" s="11">
        <v>0</v>
      </c>
    </row>
    <row r="12" spans="1:13" ht="17.25" customHeight="1" x14ac:dyDescent="0.2">
      <c r="A12" s="30" t="s">
        <v>14</v>
      </c>
      <c r="B12" s="30"/>
      <c r="C12" s="30"/>
      <c r="D12" s="30"/>
      <c r="E12" s="16">
        <f t="shared" si="0"/>
        <v>1981</v>
      </c>
      <c r="F12" s="11">
        <v>173</v>
      </c>
      <c r="G12" s="11">
        <v>459</v>
      </c>
      <c r="H12" s="11">
        <v>0</v>
      </c>
      <c r="I12" s="11">
        <v>0</v>
      </c>
      <c r="J12" s="11">
        <v>69</v>
      </c>
      <c r="K12" s="11">
        <v>20</v>
      </c>
      <c r="L12" s="11">
        <v>1260</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226</v>
      </c>
      <c r="F14" s="11">
        <v>0</v>
      </c>
      <c r="G14" s="11">
        <v>0</v>
      </c>
      <c r="H14" s="11">
        <v>0</v>
      </c>
      <c r="I14" s="11">
        <v>0</v>
      </c>
      <c r="J14" s="11">
        <v>0</v>
      </c>
      <c r="K14" s="11">
        <v>0</v>
      </c>
      <c r="L14" s="11">
        <v>226</v>
      </c>
    </row>
    <row r="15" spans="1:13" ht="21.75" customHeight="1" x14ac:dyDescent="0.2">
      <c r="A15" s="30" t="s">
        <v>30</v>
      </c>
      <c r="B15" s="31"/>
      <c r="C15" s="31"/>
      <c r="D15" s="31"/>
      <c r="E15" s="16">
        <f t="shared" si="0"/>
        <v>0</v>
      </c>
      <c r="F15" s="11">
        <v>0</v>
      </c>
      <c r="G15" s="11">
        <v>0</v>
      </c>
      <c r="H15" s="11">
        <v>0</v>
      </c>
      <c r="I15" s="11">
        <v>0</v>
      </c>
      <c r="J15" s="11">
        <v>0</v>
      </c>
      <c r="K15" s="11">
        <v>0</v>
      </c>
      <c r="L15" s="11">
        <v>0</v>
      </c>
    </row>
    <row r="16" spans="1:13" s="23" customFormat="1" ht="34.5" customHeight="1" x14ac:dyDescent="0.2">
      <c r="A16" s="32" t="s">
        <v>17</v>
      </c>
      <c r="B16" s="33"/>
      <c r="C16" s="33"/>
      <c r="D16" s="33"/>
      <c r="E16" s="17">
        <f t="shared" si="0"/>
        <v>1452064.4067600002</v>
      </c>
      <c r="F16" s="17">
        <f t="shared" ref="F16:L16" si="2">SUM(F17:F22)</f>
        <v>258025.33775000001</v>
      </c>
      <c r="G16" s="17">
        <f t="shared" si="2"/>
        <v>224554.15514000005</v>
      </c>
      <c r="H16" s="17">
        <f t="shared" si="2"/>
        <v>0</v>
      </c>
      <c r="I16" s="17">
        <f t="shared" si="2"/>
        <v>0</v>
      </c>
      <c r="J16" s="17">
        <f t="shared" si="2"/>
        <v>8536.5</v>
      </c>
      <c r="K16" s="17">
        <f t="shared" si="2"/>
        <v>5457</v>
      </c>
      <c r="L16" s="17">
        <f t="shared" si="2"/>
        <v>955491.41387000005</v>
      </c>
    </row>
    <row r="17" spans="1:12" ht="23.25" customHeight="1" x14ac:dyDescent="0.2">
      <c r="A17" s="35" t="s">
        <v>12</v>
      </c>
      <c r="B17" s="36"/>
      <c r="C17" s="36"/>
      <c r="D17" s="36"/>
      <c r="E17" s="17">
        <f t="shared" si="0"/>
        <v>200282.98339000001</v>
      </c>
      <c r="F17" s="12">
        <v>163016.44839000001</v>
      </c>
      <c r="G17" s="12">
        <v>37266.534999999996</v>
      </c>
      <c r="H17" s="12">
        <v>0</v>
      </c>
      <c r="I17" s="12">
        <v>0</v>
      </c>
      <c r="J17" s="12">
        <v>0</v>
      </c>
      <c r="K17" s="12">
        <v>0</v>
      </c>
      <c r="L17" s="12">
        <v>0</v>
      </c>
    </row>
    <row r="18" spans="1:12" ht="17.25" customHeight="1" x14ac:dyDescent="0.2">
      <c r="A18" s="35" t="s">
        <v>13</v>
      </c>
      <c r="B18" s="36"/>
      <c r="C18" s="36"/>
      <c r="D18" s="36"/>
      <c r="E18" s="17">
        <f t="shared" si="0"/>
        <v>5010.07755</v>
      </c>
      <c r="F18" s="12">
        <v>3992.1095599999999</v>
      </c>
      <c r="G18" s="12">
        <v>1017.96799</v>
      </c>
      <c r="H18" s="12">
        <v>0</v>
      </c>
      <c r="I18" s="12">
        <v>0</v>
      </c>
      <c r="J18" s="12">
        <v>0</v>
      </c>
      <c r="K18" s="12">
        <v>0</v>
      </c>
      <c r="L18" s="12">
        <v>0</v>
      </c>
    </row>
    <row r="19" spans="1:12" ht="17.25" customHeight="1" x14ac:dyDescent="0.2">
      <c r="A19" s="30" t="s">
        <v>14</v>
      </c>
      <c r="B19" s="30"/>
      <c r="C19" s="30"/>
      <c r="D19" s="30"/>
      <c r="E19" s="17">
        <f t="shared" si="0"/>
        <v>762747.66136000003</v>
      </c>
      <c r="F19" s="12">
        <v>91016.779799999989</v>
      </c>
      <c r="G19" s="12">
        <v>186269.65215000004</v>
      </c>
      <c r="H19" s="12">
        <v>0</v>
      </c>
      <c r="I19" s="12">
        <v>0</v>
      </c>
      <c r="J19" s="12">
        <v>8536.5</v>
      </c>
      <c r="K19" s="12">
        <v>5457</v>
      </c>
      <c r="L19" s="12">
        <v>471467.72941000003</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484023.68446000008</v>
      </c>
      <c r="F21" s="12">
        <v>0</v>
      </c>
      <c r="G21" s="12">
        <v>0</v>
      </c>
      <c r="H21" s="12">
        <v>0</v>
      </c>
      <c r="I21" s="12">
        <v>0</v>
      </c>
      <c r="J21" s="12">
        <v>0</v>
      </c>
      <c r="K21" s="12">
        <v>0</v>
      </c>
      <c r="L21" s="12">
        <v>484023.68446000008</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9">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67</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1114</v>
      </c>
      <c r="F9" s="16">
        <f t="shared" ref="F9:L9" si="1">SUM(F10:F15)</f>
        <v>202</v>
      </c>
      <c r="G9" s="16">
        <f t="shared" si="1"/>
        <v>299</v>
      </c>
      <c r="H9" s="16">
        <f t="shared" si="1"/>
        <v>3</v>
      </c>
      <c r="I9" s="16">
        <f t="shared" si="1"/>
        <v>0</v>
      </c>
      <c r="J9" s="16">
        <f t="shared" si="1"/>
        <v>23</v>
      </c>
      <c r="K9" s="16">
        <f t="shared" si="1"/>
        <v>56</v>
      </c>
      <c r="L9" s="16">
        <f t="shared" si="1"/>
        <v>531</v>
      </c>
    </row>
    <row r="10" spans="1:13" ht="23.25" customHeight="1" x14ac:dyDescent="0.2">
      <c r="A10" s="35" t="s">
        <v>12</v>
      </c>
      <c r="B10" s="36"/>
      <c r="C10" s="36"/>
      <c r="D10" s="36"/>
      <c r="E10" s="16">
        <f t="shared" si="0"/>
        <v>80</v>
      </c>
      <c r="F10" s="11">
        <v>74</v>
      </c>
      <c r="G10" s="11">
        <v>3</v>
      </c>
      <c r="H10" s="11">
        <v>0</v>
      </c>
      <c r="I10" s="11">
        <v>0</v>
      </c>
      <c r="J10" s="11">
        <v>0</v>
      </c>
      <c r="K10" s="11">
        <v>0</v>
      </c>
      <c r="L10" s="11">
        <v>3</v>
      </c>
    </row>
    <row r="11" spans="1:13" ht="17.25" customHeight="1" x14ac:dyDescent="0.2">
      <c r="A11" s="35" t="s">
        <v>13</v>
      </c>
      <c r="B11" s="36"/>
      <c r="C11" s="36"/>
      <c r="D11" s="36"/>
      <c r="E11" s="16">
        <f t="shared" si="0"/>
        <v>37</v>
      </c>
      <c r="F11" s="11">
        <v>11</v>
      </c>
      <c r="G11" s="11">
        <v>7</v>
      </c>
      <c r="H11" s="11">
        <v>0</v>
      </c>
      <c r="I11" s="11">
        <v>0</v>
      </c>
      <c r="J11" s="11">
        <v>0</v>
      </c>
      <c r="K11" s="11">
        <v>5</v>
      </c>
      <c r="L11" s="11">
        <v>14</v>
      </c>
    </row>
    <row r="12" spans="1:13" ht="17.25" customHeight="1" x14ac:dyDescent="0.2">
      <c r="A12" s="30" t="s">
        <v>14</v>
      </c>
      <c r="B12" s="30"/>
      <c r="C12" s="30"/>
      <c r="D12" s="30"/>
      <c r="E12" s="16">
        <f t="shared" si="0"/>
        <v>997</v>
      </c>
      <c r="F12" s="11">
        <v>117</v>
      </c>
      <c r="G12" s="11">
        <v>289</v>
      </c>
      <c r="H12" s="11">
        <v>3</v>
      </c>
      <c r="I12" s="11">
        <v>0</v>
      </c>
      <c r="J12" s="11">
        <v>23</v>
      </c>
      <c r="K12" s="11">
        <v>51</v>
      </c>
      <c r="L12" s="11">
        <v>514</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0</v>
      </c>
      <c r="F14" s="11">
        <v>0</v>
      </c>
      <c r="G14" s="11">
        <v>0</v>
      </c>
      <c r="H14" s="11">
        <v>0</v>
      </c>
      <c r="I14" s="11">
        <v>0</v>
      </c>
      <c r="J14" s="11">
        <v>0</v>
      </c>
      <c r="K14" s="11">
        <v>0</v>
      </c>
      <c r="L14" s="11">
        <v>0</v>
      </c>
    </row>
    <row r="15" spans="1:13" ht="21.75" customHeight="1" x14ac:dyDescent="0.2">
      <c r="A15" s="30" t="s">
        <v>30</v>
      </c>
      <c r="B15" s="31"/>
      <c r="C15" s="31"/>
      <c r="D15" s="31"/>
      <c r="E15" s="16">
        <f t="shared" si="0"/>
        <v>0</v>
      </c>
      <c r="F15" s="11">
        <v>0</v>
      </c>
      <c r="G15" s="11">
        <v>0</v>
      </c>
      <c r="H15" s="11">
        <v>0</v>
      </c>
      <c r="I15" s="11">
        <v>0</v>
      </c>
      <c r="J15" s="11">
        <v>0</v>
      </c>
      <c r="K15" s="11">
        <v>0</v>
      </c>
      <c r="L15" s="11">
        <v>0</v>
      </c>
    </row>
    <row r="16" spans="1:13" s="23" customFormat="1" ht="34.5" customHeight="1" x14ac:dyDescent="0.2">
      <c r="A16" s="32" t="s">
        <v>17</v>
      </c>
      <c r="B16" s="33"/>
      <c r="C16" s="33"/>
      <c r="D16" s="33"/>
      <c r="E16" s="17">
        <f t="shared" si="0"/>
        <v>504472.62819000002</v>
      </c>
      <c r="F16" s="17">
        <f t="shared" ref="F16:L16" si="2">SUM(F17:F22)</f>
        <v>139708.79553999999</v>
      </c>
      <c r="G16" s="17">
        <f t="shared" si="2"/>
        <v>85339.269450000007</v>
      </c>
      <c r="H16" s="17">
        <f t="shared" si="2"/>
        <v>748.58479999999997</v>
      </c>
      <c r="I16" s="17">
        <f t="shared" si="2"/>
        <v>0</v>
      </c>
      <c r="J16" s="17">
        <f t="shared" si="2"/>
        <v>3711.9871199999998</v>
      </c>
      <c r="K16" s="17">
        <f t="shared" si="2"/>
        <v>142087.95642</v>
      </c>
      <c r="L16" s="17">
        <f t="shared" si="2"/>
        <v>132876.03486000001</v>
      </c>
    </row>
    <row r="17" spans="1:12" ht="23.25" customHeight="1" x14ac:dyDescent="0.2">
      <c r="A17" s="35" t="s">
        <v>12</v>
      </c>
      <c r="B17" s="36"/>
      <c r="C17" s="36"/>
      <c r="D17" s="36"/>
      <c r="E17" s="17">
        <f t="shared" si="0"/>
        <v>84421.303959999976</v>
      </c>
      <c r="F17" s="12">
        <v>82741.377959999983</v>
      </c>
      <c r="G17" s="12">
        <v>1338.3700000000003</v>
      </c>
      <c r="H17" s="12">
        <v>0</v>
      </c>
      <c r="I17" s="12">
        <v>0</v>
      </c>
      <c r="J17" s="12">
        <v>0</v>
      </c>
      <c r="K17" s="12">
        <v>0</v>
      </c>
      <c r="L17" s="12">
        <v>341.55599999999998</v>
      </c>
    </row>
    <row r="18" spans="1:12" ht="17.25" customHeight="1" x14ac:dyDescent="0.2">
      <c r="A18" s="35" t="s">
        <v>13</v>
      </c>
      <c r="B18" s="36"/>
      <c r="C18" s="36"/>
      <c r="D18" s="36"/>
      <c r="E18" s="17">
        <f t="shared" si="0"/>
        <v>23058.84549</v>
      </c>
      <c r="F18" s="12">
        <v>11098.90776</v>
      </c>
      <c r="G18" s="12">
        <v>3836.0994500000002</v>
      </c>
      <c r="H18" s="12">
        <v>0</v>
      </c>
      <c r="I18" s="12">
        <v>0</v>
      </c>
      <c r="J18" s="12">
        <v>0</v>
      </c>
      <c r="K18" s="12">
        <v>3168.8594200000002</v>
      </c>
      <c r="L18" s="12">
        <v>4954.9788600000002</v>
      </c>
    </row>
    <row r="19" spans="1:12" ht="17.25" customHeight="1" x14ac:dyDescent="0.2">
      <c r="A19" s="30" t="s">
        <v>14</v>
      </c>
      <c r="B19" s="30"/>
      <c r="C19" s="30"/>
      <c r="D19" s="30"/>
      <c r="E19" s="17">
        <f t="shared" si="0"/>
        <v>396992.47873999999</v>
      </c>
      <c r="F19" s="12">
        <v>45868.509819999999</v>
      </c>
      <c r="G19" s="12">
        <v>80164.800000000003</v>
      </c>
      <c r="H19" s="12">
        <v>748.58479999999997</v>
      </c>
      <c r="I19" s="12">
        <v>0</v>
      </c>
      <c r="J19" s="12">
        <v>3711.9871199999998</v>
      </c>
      <c r="K19" s="12">
        <v>138919.09700000001</v>
      </c>
      <c r="L19" s="12">
        <v>127579.5</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0</v>
      </c>
      <c r="F21" s="12">
        <v>0</v>
      </c>
      <c r="G21" s="12">
        <v>0</v>
      </c>
      <c r="H21" s="12">
        <v>0</v>
      </c>
      <c r="I21" s="12">
        <v>0</v>
      </c>
      <c r="J21" s="12">
        <v>0</v>
      </c>
      <c r="K21" s="12">
        <v>0</v>
      </c>
      <c r="L21" s="12">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22:D22"/>
    <mergeCell ref="D36:L37"/>
    <mergeCell ref="B29:L30"/>
    <mergeCell ref="B31:L32"/>
    <mergeCell ref="B27:L28"/>
    <mergeCell ref="B33:L34"/>
    <mergeCell ref="B35:L35"/>
    <mergeCell ref="A23:D23"/>
    <mergeCell ref="C25:L26"/>
    <mergeCell ref="A21:D21"/>
    <mergeCell ref="A9:D9"/>
    <mergeCell ref="A10:D10"/>
    <mergeCell ref="A11:D11"/>
    <mergeCell ref="A12:D12"/>
    <mergeCell ref="A17:D17"/>
    <mergeCell ref="A18:D18"/>
    <mergeCell ref="A19:D19"/>
    <mergeCell ref="A20:D20"/>
    <mergeCell ref="A13:D13"/>
    <mergeCell ref="A14:D14"/>
    <mergeCell ref="A15:D15"/>
    <mergeCell ref="A16:D16"/>
    <mergeCell ref="A1:J1"/>
    <mergeCell ref="A2:J2"/>
    <mergeCell ref="A4:J4"/>
    <mergeCell ref="A7:D7"/>
    <mergeCell ref="A3:J3"/>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7">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66</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219</v>
      </c>
      <c r="F9" s="16">
        <f t="shared" ref="F9:L9" si="1">SUM(F10:F15)</f>
        <v>125</v>
      </c>
      <c r="G9" s="16">
        <f t="shared" si="1"/>
        <v>49</v>
      </c>
      <c r="H9" s="16">
        <f t="shared" si="1"/>
        <v>5</v>
      </c>
      <c r="I9" s="16">
        <f t="shared" si="1"/>
        <v>8</v>
      </c>
      <c r="J9" s="16">
        <f t="shared" si="1"/>
        <v>0</v>
      </c>
      <c r="K9" s="16">
        <f t="shared" si="1"/>
        <v>6</v>
      </c>
      <c r="L9" s="16">
        <f t="shared" si="1"/>
        <v>26</v>
      </c>
    </row>
    <row r="10" spans="1:13" ht="23.25" customHeight="1" x14ac:dyDescent="0.2">
      <c r="A10" s="35" t="s">
        <v>12</v>
      </c>
      <c r="B10" s="36"/>
      <c r="C10" s="36"/>
      <c r="D10" s="36"/>
      <c r="E10" s="16">
        <f t="shared" si="0"/>
        <v>120</v>
      </c>
      <c r="F10" s="11">
        <v>83</v>
      </c>
      <c r="G10" s="11">
        <v>36</v>
      </c>
      <c r="H10" s="11">
        <v>0</v>
      </c>
      <c r="I10" s="11">
        <v>0</v>
      </c>
      <c r="J10" s="11">
        <v>0</v>
      </c>
      <c r="K10" s="11">
        <v>0</v>
      </c>
      <c r="L10" s="11">
        <v>1</v>
      </c>
    </row>
    <row r="11" spans="1:13" ht="17.25" customHeight="1" x14ac:dyDescent="0.2">
      <c r="A11" s="35" t="s">
        <v>13</v>
      </c>
      <c r="B11" s="36"/>
      <c r="C11" s="36"/>
      <c r="D11" s="36"/>
      <c r="E11" s="16">
        <f t="shared" si="0"/>
        <v>22</v>
      </c>
      <c r="F11" s="11">
        <v>3</v>
      </c>
      <c r="G11" s="11">
        <v>9</v>
      </c>
      <c r="H11" s="11">
        <v>0</v>
      </c>
      <c r="I11" s="11">
        <v>8</v>
      </c>
      <c r="J11" s="11">
        <v>0</v>
      </c>
      <c r="K11" s="11">
        <v>0</v>
      </c>
      <c r="L11" s="11">
        <v>2</v>
      </c>
    </row>
    <row r="12" spans="1:13" ht="17.25" customHeight="1" x14ac:dyDescent="0.2">
      <c r="A12" s="30" t="s">
        <v>14</v>
      </c>
      <c r="B12" s="30"/>
      <c r="C12" s="30"/>
      <c r="D12" s="30"/>
      <c r="E12" s="16">
        <f t="shared" si="0"/>
        <v>77</v>
      </c>
      <c r="F12" s="11">
        <v>39</v>
      </c>
      <c r="G12" s="11">
        <v>4</v>
      </c>
      <c r="H12" s="11">
        <v>5</v>
      </c>
      <c r="I12" s="11">
        <v>0</v>
      </c>
      <c r="J12" s="11">
        <v>0</v>
      </c>
      <c r="K12" s="11">
        <v>6</v>
      </c>
      <c r="L12" s="11">
        <v>23</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0</v>
      </c>
      <c r="F14" s="11">
        <v>0</v>
      </c>
      <c r="G14" s="11">
        <v>0</v>
      </c>
      <c r="H14" s="11">
        <v>0</v>
      </c>
      <c r="I14" s="11">
        <v>0</v>
      </c>
      <c r="J14" s="11">
        <v>0</v>
      </c>
      <c r="K14" s="11">
        <v>0</v>
      </c>
      <c r="L14" s="11">
        <v>0</v>
      </c>
    </row>
    <row r="15" spans="1:13" ht="21.75" customHeight="1" x14ac:dyDescent="0.2">
      <c r="A15" s="30" t="s">
        <v>30</v>
      </c>
      <c r="B15" s="31"/>
      <c r="C15" s="31"/>
      <c r="D15" s="31"/>
      <c r="E15" s="16">
        <f t="shared" si="0"/>
        <v>0</v>
      </c>
      <c r="F15" s="11">
        <v>0</v>
      </c>
      <c r="G15" s="11">
        <v>0</v>
      </c>
      <c r="H15" s="11">
        <v>0</v>
      </c>
      <c r="I15" s="11">
        <v>0</v>
      </c>
      <c r="J15" s="11">
        <v>0</v>
      </c>
      <c r="K15" s="11">
        <v>0</v>
      </c>
      <c r="L15" s="11">
        <v>0</v>
      </c>
    </row>
    <row r="16" spans="1:13" s="23" customFormat="1" ht="34.5" customHeight="1" x14ac:dyDescent="0.2">
      <c r="A16" s="32" t="s">
        <v>17</v>
      </c>
      <c r="B16" s="33"/>
      <c r="C16" s="33"/>
      <c r="D16" s="33"/>
      <c r="E16" s="17">
        <f t="shared" si="0"/>
        <v>338891.37608000002</v>
      </c>
      <c r="F16" s="17">
        <f t="shared" ref="F16:L16" si="2">SUM(F17:F22)</f>
        <v>258213.93802000006</v>
      </c>
      <c r="G16" s="17">
        <f t="shared" si="2"/>
        <v>23974.14806</v>
      </c>
      <c r="H16" s="17">
        <f t="shared" si="2"/>
        <v>2916.8</v>
      </c>
      <c r="I16" s="17">
        <f t="shared" si="2"/>
        <v>1590.684</v>
      </c>
      <c r="J16" s="17">
        <f t="shared" si="2"/>
        <v>0</v>
      </c>
      <c r="K16" s="17">
        <f t="shared" si="2"/>
        <v>772</v>
      </c>
      <c r="L16" s="17">
        <f t="shared" si="2"/>
        <v>51423.806000000004</v>
      </c>
    </row>
    <row r="17" spans="1:12" ht="23.25" customHeight="1" x14ac:dyDescent="0.2">
      <c r="A17" s="35" t="s">
        <v>12</v>
      </c>
      <c r="B17" s="36"/>
      <c r="C17" s="36"/>
      <c r="D17" s="36"/>
      <c r="E17" s="17">
        <f t="shared" si="0"/>
        <v>179389.46827000007</v>
      </c>
      <c r="F17" s="12">
        <v>144667.91766000006</v>
      </c>
      <c r="G17" s="12">
        <v>23221.550609999998</v>
      </c>
      <c r="H17" s="12">
        <v>0</v>
      </c>
      <c r="I17" s="12">
        <v>0</v>
      </c>
      <c r="J17" s="12">
        <v>0</v>
      </c>
      <c r="K17" s="12">
        <v>0</v>
      </c>
      <c r="L17" s="12">
        <v>11500</v>
      </c>
    </row>
    <row r="18" spans="1:12" ht="17.25" customHeight="1" x14ac:dyDescent="0.2">
      <c r="A18" s="35" t="s">
        <v>13</v>
      </c>
      <c r="B18" s="36"/>
      <c r="C18" s="36"/>
      <c r="D18" s="36"/>
      <c r="E18" s="17">
        <f t="shared" si="0"/>
        <v>8744.9894500000009</v>
      </c>
      <c r="F18" s="12">
        <v>6037.7060000000001</v>
      </c>
      <c r="G18" s="12">
        <v>64.597449999999995</v>
      </c>
      <c r="H18" s="12">
        <v>0</v>
      </c>
      <c r="I18" s="12">
        <v>1590.684</v>
      </c>
      <c r="J18" s="12">
        <v>0</v>
      </c>
      <c r="K18" s="12">
        <v>0</v>
      </c>
      <c r="L18" s="12">
        <v>1052.0020000000002</v>
      </c>
    </row>
    <row r="19" spans="1:12" ht="17.25" customHeight="1" x14ac:dyDescent="0.2">
      <c r="A19" s="30" t="s">
        <v>14</v>
      </c>
      <c r="B19" s="30"/>
      <c r="C19" s="30"/>
      <c r="D19" s="30"/>
      <c r="E19" s="17">
        <f t="shared" si="0"/>
        <v>150756.91836000001</v>
      </c>
      <c r="F19" s="12">
        <v>107508.31436</v>
      </c>
      <c r="G19" s="12">
        <v>688</v>
      </c>
      <c r="H19" s="12">
        <v>2916.8</v>
      </c>
      <c r="I19" s="12">
        <v>0</v>
      </c>
      <c r="J19" s="12">
        <v>0</v>
      </c>
      <c r="K19" s="12">
        <v>772</v>
      </c>
      <c r="L19" s="12">
        <v>38871.804000000004</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0</v>
      </c>
      <c r="F21" s="12">
        <v>0</v>
      </c>
      <c r="G21" s="12">
        <v>0</v>
      </c>
      <c r="H21" s="12">
        <v>0</v>
      </c>
      <c r="I21" s="12">
        <v>0</v>
      </c>
      <c r="J21" s="12">
        <v>0</v>
      </c>
      <c r="K21" s="12">
        <v>0</v>
      </c>
      <c r="L21" s="12">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8">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65</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2114</v>
      </c>
      <c r="F9" s="16">
        <f t="shared" ref="F9:L9" si="1">SUM(F10:F15)</f>
        <v>671</v>
      </c>
      <c r="G9" s="16">
        <f t="shared" si="1"/>
        <v>697</v>
      </c>
      <c r="H9" s="16">
        <f t="shared" si="1"/>
        <v>15</v>
      </c>
      <c r="I9" s="16">
        <f t="shared" si="1"/>
        <v>18</v>
      </c>
      <c r="J9" s="16">
        <f t="shared" si="1"/>
        <v>68</v>
      </c>
      <c r="K9" s="16">
        <f t="shared" si="1"/>
        <v>261</v>
      </c>
      <c r="L9" s="16">
        <f t="shared" si="1"/>
        <v>384</v>
      </c>
    </row>
    <row r="10" spans="1:13" ht="23.25" customHeight="1" x14ac:dyDescent="0.2">
      <c r="A10" s="35" t="s">
        <v>12</v>
      </c>
      <c r="B10" s="36"/>
      <c r="C10" s="36"/>
      <c r="D10" s="36"/>
      <c r="E10" s="16">
        <f t="shared" si="0"/>
        <v>545</v>
      </c>
      <c r="F10" s="11">
        <v>394</v>
      </c>
      <c r="G10" s="11">
        <v>121</v>
      </c>
      <c r="H10" s="11">
        <v>0</v>
      </c>
      <c r="I10" s="11">
        <v>10</v>
      </c>
      <c r="J10" s="11">
        <v>9</v>
      </c>
      <c r="K10" s="11">
        <v>0</v>
      </c>
      <c r="L10" s="11">
        <v>11</v>
      </c>
    </row>
    <row r="11" spans="1:13" ht="17.25" customHeight="1" x14ac:dyDescent="0.2">
      <c r="A11" s="35" t="s">
        <v>13</v>
      </c>
      <c r="B11" s="36"/>
      <c r="C11" s="36"/>
      <c r="D11" s="36"/>
      <c r="E11" s="16">
        <f t="shared" si="0"/>
        <v>166</v>
      </c>
      <c r="F11" s="11">
        <v>17</v>
      </c>
      <c r="G11" s="11">
        <v>146</v>
      </c>
      <c r="H11" s="11">
        <v>2</v>
      </c>
      <c r="I11" s="11">
        <v>0</v>
      </c>
      <c r="J11" s="11">
        <v>0</v>
      </c>
      <c r="K11" s="11">
        <v>0</v>
      </c>
      <c r="L11" s="11">
        <v>1</v>
      </c>
    </row>
    <row r="12" spans="1:13" ht="17.25" customHeight="1" x14ac:dyDescent="0.2">
      <c r="A12" s="30" t="s">
        <v>14</v>
      </c>
      <c r="B12" s="30"/>
      <c r="C12" s="30"/>
      <c r="D12" s="30"/>
      <c r="E12" s="16">
        <f t="shared" si="0"/>
        <v>1403</v>
      </c>
      <c r="F12" s="11">
        <v>260</v>
      </c>
      <c r="G12" s="11">
        <v>430</v>
      </c>
      <c r="H12" s="11">
        <v>13</v>
      </c>
      <c r="I12" s="11">
        <v>8</v>
      </c>
      <c r="J12" s="11">
        <v>59</v>
      </c>
      <c r="K12" s="11">
        <v>261</v>
      </c>
      <c r="L12" s="11">
        <v>372</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0</v>
      </c>
      <c r="F14" s="11">
        <v>0</v>
      </c>
      <c r="G14" s="11">
        <v>0</v>
      </c>
      <c r="H14" s="11">
        <v>0</v>
      </c>
      <c r="I14" s="11">
        <v>0</v>
      </c>
      <c r="J14" s="11">
        <v>0</v>
      </c>
      <c r="K14" s="11">
        <v>0</v>
      </c>
      <c r="L14" s="11">
        <v>0</v>
      </c>
    </row>
    <row r="15" spans="1:13" ht="21.75" customHeight="1" x14ac:dyDescent="0.2">
      <c r="A15" s="30" t="s">
        <v>30</v>
      </c>
      <c r="B15" s="31"/>
      <c r="C15" s="31"/>
      <c r="D15" s="31"/>
      <c r="E15" s="16">
        <f t="shared" si="0"/>
        <v>0</v>
      </c>
      <c r="F15" s="11">
        <v>0</v>
      </c>
      <c r="G15" s="11">
        <v>0</v>
      </c>
      <c r="H15" s="11">
        <v>0</v>
      </c>
      <c r="I15" s="11">
        <v>0</v>
      </c>
      <c r="J15" s="11">
        <v>0</v>
      </c>
      <c r="K15" s="11">
        <v>0</v>
      </c>
      <c r="L15" s="11">
        <v>0</v>
      </c>
    </row>
    <row r="16" spans="1:13" s="23" customFormat="1" ht="34.5" customHeight="1" x14ac:dyDescent="0.2">
      <c r="A16" s="32" t="s">
        <v>17</v>
      </c>
      <c r="B16" s="33"/>
      <c r="C16" s="33"/>
      <c r="D16" s="33"/>
      <c r="E16" s="17">
        <f t="shared" si="0"/>
        <v>1906673.7207300002</v>
      </c>
      <c r="F16" s="17">
        <f t="shared" ref="F16:L16" si="2">SUM(F17:F22)</f>
        <v>328507.3226999999</v>
      </c>
      <c r="G16" s="17">
        <f t="shared" si="2"/>
        <v>318483.55549</v>
      </c>
      <c r="H16" s="17">
        <f t="shared" si="2"/>
        <v>3681.2629999999999</v>
      </c>
      <c r="I16" s="17">
        <f t="shared" si="2"/>
        <v>5383.52</v>
      </c>
      <c r="J16" s="17">
        <f t="shared" si="2"/>
        <v>76959</v>
      </c>
      <c r="K16" s="17">
        <f t="shared" si="2"/>
        <v>862136.36269000021</v>
      </c>
      <c r="L16" s="17">
        <f t="shared" si="2"/>
        <v>311522.69685000001</v>
      </c>
    </row>
    <row r="17" spans="1:12" ht="23.25" customHeight="1" x14ac:dyDescent="0.2">
      <c r="A17" s="35" t="s">
        <v>12</v>
      </c>
      <c r="B17" s="36"/>
      <c r="C17" s="36"/>
      <c r="D17" s="36"/>
      <c r="E17" s="17">
        <f t="shared" si="0"/>
        <v>293282.63572999986</v>
      </c>
      <c r="F17" s="12">
        <v>154735.66826999994</v>
      </c>
      <c r="G17" s="12">
        <v>89134.699219999995</v>
      </c>
      <c r="H17" s="12">
        <v>0</v>
      </c>
      <c r="I17" s="12">
        <v>3113.52</v>
      </c>
      <c r="J17" s="12">
        <v>40310</v>
      </c>
      <c r="K17" s="12">
        <v>0</v>
      </c>
      <c r="L17" s="12">
        <v>5988.7482400000008</v>
      </c>
    </row>
    <row r="18" spans="1:12" ht="17.25" customHeight="1" x14ac:dyDescent="0.2">
      <c r="A18" s="35" t="s">
        <v>13</v>
      </c>
      <c r="B18" s="36"/>
      <c r="C18" s="36"/>
      <c r="D18" s="36"/>
      <c r="E18" s="17">
        <f t="shared" si="0"/>
        <v>33279.873450000014</v>
      </c>
      <c r="F18" s="12">
        <v>7855.8804799999998</v>
      </c>
      <c r="G18" s="12">
        <v>22953.992970000014</v>
      </c>
      <c r="H18" s="12">
        <v>1960</v>
      </c>
      <c r="I18" s="12">
        <v>0</v>
      </c>
      <c r="J18" s="12">
        <v>0</v>
      </c>
      <c r="K18" s="12">
        <v>0</v>
      </c>
      <c r="L18" s="12">
        <v>510</v>
      </c>
    </row>
    <row r="19" spans="1:12" ht="17.25" customHeight="1" x14ac:dyDescent="0.2">
      <c r="A19" s="30" t="s">
        <v>14</v>
      </c>
      <c r="B19" s="30"/>
      <c r="C19" s="30"/>
      <c r="D19" s="30"/>
      <c r="E19" s="17">
        <f t="shared" si="0"/>
        <v>1580111.2115500004</v>
      </c>
      <c r="F19" s="12">
        <v>165915.77395</v>
      </c>
      <c r="G19" s="12">
        <v>206394.8633</v>
      </c>
      <c r="H19" s="12">
        <v>1721.2629999999999</v>
      </c>
      <c r="I19" s="12">
        <v>2270</v>
      </c>
      <c r="J19" s="12">
        <v>36649</v>
      </c>
      <c r="K19" s="12">
        <v>862136.36269000021</v>
      </c>
      <c r="L19" s="12">
        <v>305023.94861000002</v>
      </c>
    </row>
    <row r="20" spans="1:12" ht="17.25" customHeight="1" x14ac:dyDescent="0.2">
      <c r="A20" s="30" t="s">
        <v>15</v>
      </c>
      <c r="B20" s="30"/>
      <c r="C20" s="30"/>
      <c r="D20" s="30"/>
      <c r="E20" s="17">
        <f t="shared" si="0"/>
        <v>0</v>
      </c>
      <c r="F20" s="12">
        <v>0</v>
      </c>
      <c r="G20" s="12">
        <v>0</v>
      </c>
      <c r="H20" s="12">
        <v>0</v>
      </c>
      <c r="I20" s="12">
        <v>0</v>
      </c>
      <c r="J20" s="12">
        <v>0</v>
      </c>
      <c r="K20" s="12">
        <v>0</v>
      </c>
      <c r="L20" s="25">
        <v>0</v>
      </c>
    </row>
    <row r="21" spans="1:12" ht="17.25" customHeight="1" x14ac:dyDescent="0.2">
      <c r="A21" s="30" t="s">
        <v>16</v>
      </c>
      <c r="B21" s="31"/>
      <c r="C21" s="31"/>
      <c r="D21" s="31"/>
      <c r="E21" s="17">
        <f t="shared" si="0"/>
        <v>0</v>
      </c>
      <c r="F21" s="12">
        <v>0</v>
      </c>
      <c r="G21" s="12">
        <v>0</v>
      </c>
      <c r="H21" s="12">
        <v>0</v>
      </c>
      <c r="I21" s="12">
        <v>0</v>
      </c>
      <c r="J21" s="12">
        <v>0</v>
      </c>
      <c r="K21" s="12">
        <v>0</v>
      </c>
      <c r="L21" s="25">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22:D22"/>
    <mergeCell ref="D36:L37"/>
    <mergeCell ref="B29:L30"/>
    <mergeCell ref="B31:L32"/>
    <mergeCell ref="B27:L28"/>
    <mergeCell ref="B33:L34"/>
    <mergeCell ref="B35:L35"/>
    <mergeCell ref="A23:D23"/>
    <mergeCell ref="C25:L26"/>
    <mergeCell ref="A21:D21"/>
    <mergeCell ref="A9:D9"/>
    <mergeCell ref="A10:D10"/>
    <mergeCell ref="A11:D11"/>
    <mergeCell ref="A12:D12"/>
    <mergeCell ref="A17:D17"/>
    <mergeCell ref="A18:D18"/>
    <mergeCell ref="A19:D19"/>
    <mergeCell ref="A20:D20"/>
    <mergeCell ref="A13:D13"/>
    <mergeCell ref="A14:D14"/>
    <mergeCell ref="A15:D15"/>
    <mergeCell ref="A16:D16"/>
    <mergeCell ref="A1:J1"/>
    <mergeCell ref="A2:J2"/>
    <mergeCell ref="A4:J4"/>
    <mergeCell ref="A7:D7"/>
    <mergeCell ref="A3:J3"/>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7">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0" width="11.33203125" style="3" customWidth="1"/>
    <col min="11" max="11" width="13" style="3" bestFit="1" customWidth="1"/>
    <col min="12" max="12" width="13.5"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64</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3567</v>
      </c>
      <c r="F9" s="16">
        <f t="shared" ref="F9:L9" si="1">SUM(F10:F15)</f>
        <v>1901</v>
      </c>
      <c r="G9" s="16">
        <f t="shared" si="1"/>
        <v>603</v>
      </c>
      <c r="H9" s="16">
        <f t="shared" si="1"/>
        <v>19</v>
      </c>
      <c r="I9" s="16">
        <f t="shared" si="1"/>
        <v>1</v>
      </c>
      <c r="J9" s="16">
        <f t="shared" si="1"/>
        <v>60</v>
      </c>
      <c r="K9" s="16">
        <f t="shared" si="1"/>
        <v>51</v>
      </c>
      <c r="L9" s="16">
        <f t="shared" si="1"/>
        <v>932</v>
      </c>
    </row>
    <row r="10" spans="1:13" ht="23.25" customHeight="1" x14ac:dyDescent="0.2">
      <c r="A10" s="35" t="s">
        <v>12</v>
      </c>
      <c r="B10" s="36"/>
      <c r="C10" s="36"/>
      <c r="D10" s="36"/>
      <c r="E10" s="16">
        <f t="shared" si="0"/>
        <v>182</v>
      </c>
      <c r="F10" s="11">
        <v>118</v>
      </c>
      <c r="G10" s="11">
        <v>63</v>
      </c>
      <c r="H10" s="11">
        <v>0</v>
      </c>
      <c r="I10" s="11">
        <v>1</v>
      </c>
      <c r="J10" s="11">
        <v>0</v>
      </c>
      <c r="K10" s="11">
        <v>0</v>
      </c>
      <c r="L10" s="11">
        <v>0</v>
      </c>
    </row>
    <row r="11" spans="1:13" ht="17.25" customHeight="1" x14ac:dyDescent="0.2">
      <c r="A11" s="35" t="s">
        <v>13</v>
      </c>
      <c r="B11" s="36"/>
      <c r="C11" s="36"/>
      <c r="D11" s="36"/>
      <c r="E11" s="16">
        <f t="shared" si="0"/>
        <v>15</v>
      </c>
      <c r="F11" s="11">
        <v>12</v>
      </c>
      <c r="G11" s="11">
        <v>2</v>
      </c>
      <c r="H11" s="11">
        <v>0</v>
      </c>
      <c r="I11" s="11">
        <v>0</v>
      </c>
      <c r="J11" s="11">
        <v>0</v>
      </c>
      <c r="K11" s="11">
        <v>0</v>
      </c>
      <c r="L11" s="11">
        <v>1</v>
      </c>
    </row>
    <row r="12" spans="1:13" ht="17.25" customHeight="1" x14ac:dyDescent="0.2">
      <c r="A12" s="30" t="s">
        <v>14</v>
      </c>
      <c r="B12" s="30"/>
      <c r="C12" s="30"/>
      <c r="D12" s="30"/>
      <c r="E12" s="16">
        <f t="shared" si="0"/>
        <v>3040</v>
      </c>
      <c r="F12" s="11">
        <v>1771</v>
      </c>
      <c r="G12" s="11">
        <v>538</v>
      </c>
      <c r="H12" s="11">
        <v>19</v>
      </c>
      <c r="I12" s="11">
        <v>0</v>
      </c>
      <c r="J12" s="11">
        <v>60</v>
      </c>
      <c r="K12" s="11">
        <v>51</v>
      </c>
      <c r="L12" s="11">
        <v>601</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13</v>
      </c>
      <c r="F14" s="11">
        <v>0</v>
      </c>
      <c r="G14" s="11">
        <v>0</v>
      </c>
      <c r="H14" s="11">
        <v>0</v>
      </c>
      <c r="I14" s="11">
        <v>0</v>
      </c>
      <c r="J14" s="11">
        <v>0</v>
      </c>
      <c r="K14" s="11">
        <v>0</v>
      </c>
      <c r="L14" s="11">
        <v>13</v>
      </c>
    </row>
    <row r="15" spans="1:13" ht="21.75" customHeight="1" x14ac:dyDescent="0.2">
      <c r="A15" s="30" t="s">
        <v>30</v>
      </c>
      <c r="B15" s="31"/>
      <c r="C15" s="31"/>
      <c r="D15" s="31"/>
      <c r="E15" s="16">
        <f t="shared" si="0"/>
        <v>317</v>
      </c>
      <c r="F15" s="11">
        <v>0</v>
      </c>
      <c r="G15" s="11">
        <v>0</v>
      </c>
      <c r="H15" s="11">
        <v>0</v>
      </c>
      <c r="I15" s="11">
        <v>0</v>
      </c>
      <c r="J15" s="11">
        <v>0</v>
      </c>
      <c r="K15" s="11">
        <v>0</v>
      </c>
      <c r="L15" s="11">
        <v>317</v>
      </c>
    </row>
    <row r="16" spans="1:13" s="23" customFormat="1" ht="34.5" customHeight="1" x14ac:dyDescent="0.2">
      <c r="A16" s="32" t="s">
        <v>17</v>
      </c>
      <c r="B16" s="33"/>
      <c r="C16" s="33"/>
      <c r="D16" s="33"/>
      <c r="E16" s="17">
        <f t="shared" si="0"/>
        <v>4288182.0112899998</v>
      </c>
      <c r="F16" s="17">
        <f t="shared" ref="F16:L16" si="2">SUM(F17:F22)</f>
        <v>2027656.9874200001</v>
      </c>
      <c r="G16" s="17">
        <f t="shared" si="2"/>
        <v>512824.90929999988</v>
      </c>
      <c r="H16" s="17">
        <f t="shared" si="2"/>
        <v>29050</v>
      </c>
      <c r="I16" s="17">
        <f t="shared" si="2"/>
        <v>240</v>
      </c>
      <c r="J16" s="17">
        <f t="shared" si="2"/>
        <v>69250</v>
      </c>
      <c r="K16" s="17">
        <f t="shared" si="2"/>
        <v>300065.65000000002</v>
      </c>
      <c r="L16" s="17">
        <f t="shared" si="2"/>
        <v>1349094.4645700001</v>
      </c>
    </row>
    <row r="17" spans="1:12" ht="23.25" customHeight="1" x14ac:dyDescent="0.2">
      <c r="A17" s="35" t="s">
        <v>12</v>
      </c>
      <c r="B17" s="36"/>
      <c r="C17" s="36"/>
      <c r="D17" s="36"/>
      <c r="E17" s="17">
        <f t="shared" si="0"/>
        <v>99702.720989999943</v>
      </c>
      <c r="F17" s="12">
        <v>59548.952169999968</v>
      </c>
      <c r="G17" s="12">
        <v>39913.768819999983</v>
      </c>
      <c r="H17" s="12">
        <v>0</v>
      </c>
      <c r="I17" s="12">
        <v>240</v>
      </c>
      <c r="J17" s="12">
        <v>0</v>
      </c>
      <c r="K17" s="12">
        <v>0</v>
      </c>
      <c r="L17" s="12">
        <v>0</v>
      </c>
    </row>
    <row r="18" spans="1:12" ht="17.25" customHeight="1" x14ac:dyDescent="0.2">
      <c r="A18" s="35" t="s">
        <v>13</v>
      </c>
      <c r="B18" s="36"/>
      <c r="C18" s="36"/>
      <c r="D18" s="36"/>
      <c r="E18" s="17">
        <f t="shared" si="0"/>
        <v>11298.713450000001</v>
      </c>
      <c r="F18" s="12">
        <v>8236.3134500000015</v>
      </c>
      <c r="G18" s="12">
        <v>562.40000000000009</v>
      </c>
      <c r="H18" s="12">
        <v>0</v>
      </c>
      <c r="I18" s="12">
        <v>0</v>
      </c>
      <c r="J18" s="12">
        <v>0</v>
      </c>
      <c r="K18" s="12">
        <v>0</v>
      </c>
      <c r="L18" s="12">
        <v>2500</v>
      </c>
    </row>
    <row r="19" spans="1:12" ht="17.25" customHeight="1" x14ac:dyDescent="0.2">
      <c r="A19" s="30" t="s">
        <v>14</v>
      </c>
      <c r="B19" s="30"/>
      <c r="C19" s="30"/>
      <c r="D19" s="30"/>
      <c r="E19" s="17">
        <f t="shared" si="0"/>
        <v>4005662.7268500002</v>
      </c>
      <c r="F19" s="12">
        <v>1959871.7218000002</v>
      </c>
      <c r="G19" s="12">
        <v>472348.74047999992</v>
      </c>
      <c r="H19" s="12">
        <v>29050</v>
      </c>
      <c r="I19" s="12">
        <v>0</v>
      </c>
      <c r="J19" s="12">
        <v>69250</v>
      </c>
      <c r="K19" s="12">
        <v>300065.65000000002</v>
      </c>
      <c r="L19" s="12">
        <v>1175076.61457</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48918.1</v>
      </c>
      <c r="F21" s="12">
        <v>0</v>
      </c>
      <c r="G21" s="12">
        <v>0</v>
      </c>
      <c r="H21" s="12">
        <v>0</v>
      </c>
      <c r="I21" s="12">
        <v>0</v>
      </c>
      <c r="J21" s="12">
        <v>0</v>
      </c>
      <c r="K21" s="12">
        <v>0</v>
      </c>
      <c r="L21" s="12">
        <v>48918.1</v>
      </c>
    </row>
    <row r="22" spans="1:12" ht="23.25" customHeight="1" x14ac:dyDescent="0.2">
      <c r="A22" s="30" t="s">
        <v>30</v>
      </c>
      <c r="B22" s="31"/>
      <c r="C22" s="31"/>
      <c r="D22" s="31"/>
      <c r="E22" s="17">
        <f t="shared" si="0"/>
        <v>122599.75</v>
      </c>
      <c r="F22" s="12">
        <v>0</v>
      </c>
      <c r="G22" s="12">
        <v>0</v>
      </c>
      <c r="H22" s="12">
        <v>0</v>
      </c>
      <c r="I22" s="12">
        <v>0</v>
      </c>
      <c r="J22" s="12">
        <v>0</v>
      </c>
      <c r="K22" s="12">
        <v>0</v>
      </c>
      <c r="L22" s="12">
        <v>122599.75</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22:D22"/>
    <mergeCell ref="D36:L37"/>
    <mergeCell ref="B29:L30"/>
    <mergeCell ref="B31:L32"/>
    <mergeCell ref="B27:L28"/>
    <mergeCell ref="B33:L34"/>
    <mergeCell ref="B35:L35"/>
    <mergeCell ref="A23:D23"/>
    <mergeCell ref="C25:L26"/>
    <mergeCell ref="A21:D21"/>
    <mergeCell ref="A9:D9"/>
    <mergeCell ref="A10:D10"/>
    <mergeCell ref="A11:D11"/>
    <mergeCell ref="A12:D12"/>
    <mergeCell ref="A17:D17"/>
    <mergeCell ref="A18:D18"/>
    <mergeCell ref="A19:D19"/>
    <mergeCell ref="A20:D20"/>
    <mergeCell ref="A13:D13"/>
    <mergeCell ref="A14:D14"/>
    <mergeCell ref="A15:D15"/>
    <mergeCell ref="A16:D16"/>
    <mergeCell ref="A1:J1"/>
    <mergeCell ref="A2:J2"/>
    <mergeCell ref="A4:J4"/>
    <mergeCell ref="A7:D7"/>
    <mergeCell ref="A3:J3"/>
  </mergeCells>
  <phoneticPr fontId="0" type="noConversion"/>
  <pageMargins left="0.78740157480314965" right="0.59055118110236227" top="0.55118110236220474" bottom="0.86614173228346458" header="0" footer="0"/>
  <pageSetup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0" width="11.33203125" style="3" customWidth="1"/>
    <col min="11" max="11" width="12.6640625" style="3" bestFit="1"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63</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908</v>
      </c>
      <c r="F9" s="16">
        <f t="shared" ref="F9:L9" si="1">SUM(F10:F15)</f>
        <v>525</v>
      </c>
      <c r="G9" s="16">
        <f t="shared" si="1"/>
        <v>153</v>
      </c>
      <c r="H9" s="16">
        <f t="shared" si="1"/>
        <v>3</v>
      </c>
      <c r="I9" s="16">
        <f t="shared" si="1"/>
        <v>0</v>
      </c>
      <c r="J9" s="16">
        <f t="shared" si="1"/>
        <v>33</v>
      </c>
      <c r="K9" s="16">
        <f t="shared" si="1"/>
        <v>36</v>
      </c>
      <c r="L9" s="16">
        <f t="shared" si="1"/>
        <v>158</v>
      </c>
    </row>
    <row r="10" spans="1:13" ht="23.25" customHeight="1" x14ac:dyDescent="0.2">
      <c r="A10" s="35" t="s">
        <v>12</v>
      </c>
      <c r="B10" s="36"/>
      <c r="C10" s="36"/>
      <c r="D10" s="36"/>
      <c r="E10" s="16">
        <f t="shared" si="0"/>
        <v>109</v>
      </c>
      <c r="F10" s="11">
        <v>88</v>
      </c>
      <c r="G10" s="11">
        <v>21</v>
      </c>
      <c r="H10" s="11">
        <v>0</v>
      </c>
      <c r="I10" s="11">
        <v>0</v>
      </c>
      <c r="J10" s="11">
        <v>0</v>
      </c>
      <c r="K10" s="11">
        <v>0</v>
      </c>
      <c r="L10" s="11">
        <v>0</v>
      </c>
    </row>
    <row r="11" spans="1:13" ht="17.25" customHeight="1" x14ac:dyDescent="0.2">
      <c r="A11" s="35" t="s">
        <v>13</v>
      </c>
      <c r="B11" s="36"/>
      <c r="C11" s="36"/>
      <c r="D11" s="36"/>
      <c r="E11" s="16">
        <f t="shared" si="0"/>
        <v>52</v>
      </c>
      <c r="F11" s="11">
        <v>21</v>
      </c>
      <c r="G11" s="11">
        <v>31</v>
      </c>
      <c r="H11" s="11">
        <v>0</v>
      </c>
      <c r="I11" s="11">
        <v>0</v>
      </c>
      <c r="J11" s="11">
        <v>0</v>
      </c>
      <c r="K11" s="11">
        <v>0</v>
      </c>
      <c r="L11" s="11">
        <v>0</v>
      </c>
    </row>
    <row r="12" spans="1:13" ht="17.25" customHeight="1" x14ac:dyDescent="0.2">
      <c r="A12" s="30" t="s">
        <v>14</v>
      </c>
      <c r="B12" s="30"/>
      <c r="C12" s="30"/>
      <c r="D12" s="30"/>
      <c r="E12" s="16">
        <f t="shared" si="0"/>
        <v>747</v>
      </c>
      <c r="F12" s="11">
        <v>416</v>
      </c>
      <c r="G12" s="11">
        <v>101</v>
      </c>
      <c r="H12" s="11">
        <v>3</v>
      </c>
      <c r="I12" s="11">
        <v>0</v>
      </c>
      <c r="J12" s="11">
        <v>33</v>
      </c>
      <c r="K12" s="11">
        <v>36</v>
      </c>
      <c r="L12" s="11">
        <v>158</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0</v>
      </c>
      <c r="F14" s="11">
        <v>0</v>
      </c>
      <c r="G14" s="11">
        <v>0</v>
      </c>
      <c r="H14" s="11">
        <v>0</v>
      </c>
      <c r="I14" s="11">
        <v>0</v>
      </c>
      <c r="J14" s="11">
        <v>0</v>
      </c>
      <c r="K14" s="11">
        <v>0</v>
      </c>
      <c r="L14" s="11">
        <v>0</v>
      </c>
    </row>
    <row r="15" spans="1:13" ht="21.75" customHeight="1" x14ac:dyDescent="0.2">
      <c r="A15" s="30" t="s">
        <v>30</v>
      </c>
      <c r="B15" s="31"/>
      <c r="C15" s="31"/>
      <c r="D15" s="31"/>
      <c r="E15" s="16">
        <f t="shared" si="0"/>
        <v>0</v>
      </c>
      <c r="F15" s="11">
        <v>0</v>
      </c>
      <c r="G15" s="11">
        <v>0</v>
      </c>
      <c r="H15" s="11">
        <v>0</v>
      </c>
      <c r="I15" s="11">
        <v>0</v>
      </c>
      <c r="J15" s="11">
        <v>0</v>
      </c>
      <c r="K15" s="11">
        <v>0</v>
      </c>
      <c r="L15" s="11">
        <v>0</v>
      </c>
    </row>
    <row r="16" spans="1:13" s="23" customFormat="1" ht="34.5" customHeight="1" x14ac:dyDescent="0.2">
      <c r="A16" s="32" t="s">
        <v>17</v>
      </c>
      <c r="B16" s="33"/>
      <c r="C16" s="33"/>
      <c r="D16" s="33"/>
      <c r="E16" s="17">
        <f t="shared" si="0"/>
        <v>1370447.1017199997</v>
      </c>
      <c r="F16" s="17">
        <f t="shared" ref="F16:L16" si="2">SUM(F17:F22)</f>
        <v>477407.3579799998</v>
      </c>
      <c r="G16" s="17">
        <f t="shared" si="2"/>
        <v>96827.535139999993</v>
      </c>
      <c r="H16" s="17">
        <f t="shared" si="2"/>
        <v>2072.5100600000001</v>
      </c>
      <c r="I16" s="17">
        <f t="shared" si="2"/>
        <v>0</v>
      </c>
      <c r="J16" s="17">
        <f t="shared" si="2"/>
        <v>106400</v>
      </c>
      <c r="K16" s="17">
        <f t="shared" si="2"/>
        <v>200555</v>
      </c>
      <c r="L16" s="17">
        <f t="shared" si="2"/>
        <v>487184.69854000001</v>
      </c>
    </row>
    <row r="17" spans="1:12" ht="23.25" customHeight="1" x14ac:dyDescent="0.2">
      <c r="A17" s="35" t="s">
        <v>12</v>
      </c>
      <c r="B17" s="36"/>
      <c r="C17" s="36"/>
      <c r="D17" s="36"/>
      <c r="E17" s="17">
        <f t="shared" si="0"/>
        <v>73010.647420000023</v>
      </c>
      <c r="F17" s="12">
        <v>56251.699150000029</v>
      </c>
      <c r="G17" s="12">
        <v>16758.948270000001</v>
      </c>
      <c r="H17" s="12">
        <v>0</v>
      </c>
      <c r="I17" s="12">
        <v>0</v>
      </c>
      <c r="J17" s="12">
        <v>0</v>
      </c>
      <c r="K17" s="12">
        <v>0</v>
      </c>
      <c r="L17" s="12">
        <v>0</v>
      </c>
    </row>
    <row r="18" spans="1:12" ht="17.25" customHeight="1" x14ac:dyDescent="0.2">
      <c r="A18" s="35" t="s">
        <v>13</v>
      </c>
      <c r="B18" s="36"/>
      <c r="C18" s="36"/>
      <c r="D18" s="36"/>
      <c r="E18" s="17">
        <f t="shared" si="0"/>
        <v>20998.69167</v>
      </c>
      <c r="F18" s="12">
        <v>7909.6448199999995</v>
      </c>
      <c r="G18" s="12">
        <v>13089.046850000001</v>
      </c>
      <c r="H18" s="12">
        <v>0</v>
      </c>
      <c r="I18" s="12">
        <v>0</v>
      </c>
      <c r="J18" s="12">
        <v>0</v>
      </c>
      <c r="K18" s="12">
        <v>0</v>
      </c>
      <c r="L18" s="12">
        <v>0</v>
      </c>
    </row>
    <row r="19" spans="1:12" ht="17.25" customHeight="1" x14ac:dyDescent="0.2">
      <c r="A19" s="30" t="s">
        <v>14</v>
      </c>
      <c r="B19" s="30"/>
      <c r="C19" s="30"/>
      <c r="D19" s="30"/>
      <c r="E19" s="17">
        <f t="shared" si="0"/>
        <v>1276437.7626299998</v>
      </c>
      <c r="F19" s="12">
        <v>413246.01400999975</v>
      </c>
      <c r="G19" s="12">
        <v>66979.540019999986</v>
      </c>
      <c r="H19" s="12">
        <v>2072.5100600000001</v>
      </c>
      <c r="I19" s="12">
        <v>0</v>
      </c>
      <c r="J19" s="12">
        <v>106400</v>
      </c>
      <c r="K19" s="12">
        <v>200555</v>
      </c>
      <c r="L19" s="12">
        <v>487184.69854000001</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0</v>
      </c>
      <c r="F21" s="12">
        <v>0</v>
      </c>
      <c r="G21" s="12">
        <v>0</v>
      </c>
      <c r="H21" s="12">
        <v>0</v>
      </c>
      <c r="I21" s="12">
        <v>0</v>
      </c>
      <c r="J21" s="12">
        <v>0</v>
      </c>
      <c r="K21" s="12">
        <v>0</v>
      </c>
      <c r="L21" s="12">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pageSetUpPr fitToPage="1"/>
  </sheetPr>
  <dimension ref="A1:M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5" style="17" customWidth="1"/>
    <col min="6" max="6" width="12.83203125" style="3" customWidth="1"/>
    <col min="7" max="11" width="11.33203125" style="3" customWidth="1"/>
    <col min="12" max="12" width="11" style="3" customWidth="1"/>
  </cols>
  <sheetData>
    <row r="1" spans="1:13" ht="12.75" x14ac:dyDescent="0.2">
      <c r="A1" s="26" t="s">
        <v>32</v>
      </c>
      <c r="B1" s="26"/>
      <c r="C1" s="26"/>
      <c r="D1" s="26"/>
      <c r="E1" s="26"/>
      <c r="F1" s="26"/>
      <c r="G1" s="26"/>
      <c r="H1" s="26"/>
      <c r="I1" s="26"/>
      <c r="J1" s="26"/>
      <c r="K1" s="1"/>
      <c r="L1" s="2" t="s">
        <v>31</v>
      </c>
      <c r="M1" t="s">
        <v>0</v>
      </c>
    </row>
    <row r="2" spans="1:13" ht="12.75" x14ac:dyDescent="0.2">
      <c r="A2" s="26" t="s">
        <v>33</v>
      </c>
      <c r="B2" s="26"/>
      <c r="C2" s="26"/>
      <c r="D2" s="26"/>
      <c r="E2" s="26"/>
      <c r="F2" s="26"/>
      <c r="G2" s="26"/>
      <c r="H2" s="26"/>
      <c r="I2" s="26"/>
      <c r="J2" s="26"/>
      <c r="K2" s="1"/>
    </row>
    <row r="3" spans="1:13" ht="12.75" x14ac:dyDescent="0.2">
      <c r="A3" s="26" t="s">
        <v>1</v>
      </c>
      <c r="B3" s="26"/>
      <c r="C3" s="26"/>
      <c r="D3" s="26"/>
      <c r="E3" s="26"/>
      <c r="F3" s="26"/>
      <c r="G3" s="26"/>
      <c r="H3" s="26"/>
      <c r="I3" s="26"/>
      <c r="J3" s="26"/>
      <c r="K3" s="1"/>
    </row>
    <row r="4" spans="1:13" ht="12.75" x14ac:dyDescent="0.2">
      <c r="A4" s="27" t="s">
        <v>62</v>
      </c>
      <c r="B4" s="27"/>
      <c r="C4" s="27"/>
      <c r="D4" s="27"/>
      <c r="E4" s="27"/>
      <c r="F4" s="27"/>
      <c r="G4" s="27"/>
      <c r="H4" s="27"/>
      <c r="I4" s="27"/>
      <c r="J4" s="27"/>
      <c r="K4" s="1"/>
    </row>
    <row r="5" spans="1:13" x14ac:dyDescent="0.2">
      <c r="A5" s="4"/>
      <c r="B5" s="4"/>
      <c r="C5" s="4"/>
      <c r="D5" s="4"/>
      <c r="E5" s="18"/>
      <c r="F5" s="5"/>
      <c r="G5" s="5"/>
      <c r="H5" s="5"/>
      <c r="I5" s="5"/>
      <c r="J5" s="5"/>
      <c r="K5" s="5"/>
      <c r="L5" s="6"/>
    </row>
    <row r="6" spans="1:13" ht="1.5" customHeight="1" x14ac:dyDescent="0.2"/>
    <row r="7" spans="1:13" x14ac:dyDescent="0.2">
      <c r="A7" s="28" t="s">
        <v>2</v>
      </c>
      <c r="B7" s="29"/>
      <c r="C7" s="29"/>
      <c r="D7" s="29"/>
      <c r="E7" s="19" t="s">
        <v>3</v>
      </c>
      <c r="F7" s="7" t="s">
        <v>4</v>
      </c>
      <c r="G7" s="7" t="s">
        <v>5</v>
      </c>
      <c r="H7" s="7" t="s">
        <v>6</v>
      </c>
      <c r="I7" s="7" t="s">
        <v>7</v>
      </c>
      <c r="J7" s="7" t="s">
        <v>8</v>
      </c>
      <c r="K7" s="8" t="s">
        <v>9</v>
      </c>
      <c r="L7" s="8" t="s">
        <v>10</v>
      </c>
    </row>
    <row r="8" spans="1:13" ht="1.5" customHeight="1" x14ac:dyDescent="0.2">
      <c r="A8" s="9"/>
      <c r="B8" s="9"/>
      <c r="C8" s="9"/>
      <c r="D8" s="9"/>
      <c r="E8" s="20"/>
      <c r="F8" s="10"/>
      <c r="G8" s="10"/>
      <c r="H8" s="10"/>
      <c r="I8" s="10"/>
      <c r="J8" s="10"/>
      <c r="K8" s="10"/>
      <c r="L8" s="10"/>
    </row>
    <row r="9" spans="1:13" s="22" customFormat="1" ht="23.25" customHeight="1" x14ac:dyDescent="0.2">
      <c r="A9" s="34" t="s">
        <v>11</v>
      </c>
      <c r="B9" s="34"/>
      <c r="C9" s="34"/>
      <c r="D9" s="34"/>
      <c r="E9" s="16">
        <f t="shared" ref="E9:E22" si="0">SUM(F9:L9)</f>
        <v>511</v>
      </c>
      <c r="F9" s="16">
        <f t="shared" ref="F9:L9" si="1">SUM(F10:F15)</f>
        <v>249</v>
      </c>
      <c r="G9" s="16">
        <f t="shared" si="1"/>
        <v>42</v>
      </c>
      <c r="H9" s="16">
        <f t="shared" si="1"/>
        <v>0</v>
      </c>
      <c r="I9" s="16">
        <f t="shared" si="1"/>
        <v>0</v>
      </c>
      <c r="J9" s="16">
        <f t="shared" si="1"/>
        <v>26</v>
      </c>
      <c r="K9" s="16">
        <f t="shared" si="1"/>
        <v>30</v>
      </c>
      <c r="L9" s="16">
        <f t="shared" si="1"/>
        <v>164</v>
      </c>
    </row>
    <row r="10" spans="1:13" ht="23.25" customHeight="1" x14ac:dyDescent="0.2">
      <c r="A10" s="35" t="s">
        <v>12</v>
      </c>
      <c r="B10" s="36"/>
      <c r="C10" s="36"/>
      <c r="D10" s="36"/>
      <c r="E10" s="16">
        <f t="shared" si="0"/>
        <v>105</v>
      </c>
      <c r="F10" s="11">
        <v>103</v>
      </c>
      <c r="G10" s="11">
        <v>2</v>
      </c>
      <c r="H10" s="11">
        <v>0</v>
      </c>
      <c r="I10" s="11">
        <v>0</v>
      </c>
      <c r="J10" s="11">
        <v>0</v>
      </c>
      <c r="K10" s="11">
        <v>0</v>
      </c>
      <c r="L10" s="11">
        <v>0</v>
      </c>
    </row>
    <row r="11" spans="1:13" ht="17.25" customHeight="1" x14ac:dyDescent="0.2">
      <c r="A11" s="35" t="s">
        <v>13</v>
      </c>
      <c r="B11" s="36"/>
      <c r="C11" s="36"/>
      <c r="D11" s="36"/>
      <c r="E11" s="16">
        <f t="shared" si="0"/>
        <v>9</v>
      </c>
      <c r="F11" s="11">
        <v>5</v>
      </c>
      <c r="G11" s="11">
        <v>2</v>
      </c>
      <c r="H11" s="11">
        <v>0</v>
      </c>
      <c r="I11" s="11">
        <v>0</v>
      </c>
      <c r="J11" s="11">
        <v>0</v>
      </c>
      <c r="K11" s="11">
        <v>1</v>
      </c>
      <c r="L11" s="11">
        <v>1</v>
      </c>
    </row>
    <row r="12" spans="1:13" ht="17.25" customHeight="1" x14ac:dyDescent="0.2">
      <c r="A12" s="30" t="s">
        <v>14</v>
      </c>
      <c r="B12" s="30"/>
      <c r="C12" s="30"/>
      <c r="D12" s="30"/>
      <c r="E12" s="16">
        <f t="shared" si="0"/>
        <v>304</v>
      </c>
      <c r="F12" s="11">
        <v>141</v>
      </c>
      <c r="G12" s="11">
        <v>38</v>
      </c>
      <c r="H12" s="11">
        <v>0</v>
      </c>
      <c r="I12" s="11">
        <v>0</v>
      </c>
      <c r="J12" s="11">
        <v>26</v>
      </c>
      <c r="K12" s="11">
        <v>29</v>
      </c>
      <c r="L12" s="11">
        <v>70</v>
      </c>
    </row>
    <row r="13" spans="1:13" ht="17.25" customHeight="1" x14ac:dyDescent="0.2">
      <c r="A13" s="30" t="s">
        <v>15</v>
      </c>
      <c r="B13" s="30"/>
      <c r="C13" s="30"/>
      <c r="D13" s="30"/>
      <c r="E13" s="16">
        <f t="shared" si="0"/>
        <v>0</v>
      </c>
      <c r="F13" s="11">
        <v>0</v>
      </c>
      <c r="G13" s="11">
        <v>0</v>
      </c>
      <c r="H13" s="11">
        <v>0</v>
      </c>
      <c r="I13" s="11">
        <v>0</v>
      </c>
      <c r="J13" s="11">
        <v>0</v>
      </c>
      <c r="K13" s="11">
        <v>0</v>
      </c>
      <c r="L13" s="11">
        <v>0</v>
      </c>
    </row>
    <row r="14" spans="1:13" ht="17.25" customHeight="1" x14ac:dyDescent="0.2">
      <c r="A14" s="30" t="s">
        <v>16</v>
      </c>
      <c r="B14" s="31"/>
      <c r="C14" s="31"/>
      <c r="D14" s="31"/>
      <c r="E14" s="16">
        <f t="shared" si="0"/>
        <v>73</v>
      </c>
      <c r="F14" s="11">
        <v>0</v>
      </c>
      <c r="G14" s="11">
        <v>0</v>
      </c>
      <c r="H14" s="11">
        <v>0</v>
      </c>
      <c r="I14" s="11">
        <v>0</v>
      </c>
      <c r="J14" s="11">
        <v>0</v>
      </c>
      <c r="K14" s="11">
        <v>0</v>
      </c>
      <c r="L14" s="11">
        <v>73</v>
      </c>
    </row>
    <row r="15" spans="1:13" ht="21.75" customHeight="1" x14ac:dyDescent="0.2">
      <c r="A15" s="30" t="s">
        <v>30</v>
      </c>
      <c r="B15" s="31"/>
      <c r="C15" s="31"/>
      <c r="D15" s="31"/>
      <c r="E15" s="16">
        <f t="shared" si="0"/>
        <v>20</v>
      </c>
      <c r="F15" s="11">
        <v>0</v>
      </c>
      <c r="G15" s="11">
        <v>0</v>
      </c>
      <c r="H15" s="11">
        <v>0</v>
      </c>
      <c r="I15" s="11">
        <v>0</v>
      </c>
      <c r="J15" s="11">
        <v>0</v>
      </c>
      <c r="K15" s="11">
        <v>0</v>
      </c>
      <c r="L15" s="11">
        <v>20</v>
      </c>
    </row>
    <row r="16" spans="1:13" s="23" customFormat="1" ht="34.5" customHeight="1" x14ac:dyDescent="0.2">
      <c r="A16" s="32" t="s">
        <v>17</v>
      </c>
      <c r="B16" s="33"/>
      <c r="C16" s="33"/>
      <c r="D16" s="33"/>
      <c r="E16" s="17">
        <f t="shared" si="0"/>
        <v>1028950.53367</v>
      </c>
      <c r="F16" s="17">
        <f t="shared" ref="F16:L16" si="2">SUM(F17:F22)</f>
        <v>176320.8885</v>
      </c>
      <c r="G16" s="17">
        <f t="shared" si="2"/>
        <v>15084.86</v>
      </c>
      <c r="H16" s="17">
        <f t="shared" si="2"/>
        <v>0</v>
      </c>
      <c r="I16" s="17">
        <f t="shared" si="2"/>
        <v>0</v>
      </c>
      <c r="J16" s="17">
        <f t="shared" si="2"/>
        <v>8858.2999999999993</v>
      </c>
      <c r="K16" s="17">
        <f t="shared" si="2"/>
        <v>33110</v>
      </c>
      <c r="L16" s="17">
        <f t="shared" si="2"/>
        <v>795576.48517</v>
      </c>
    </row>
    <row r="17" spans="1:12" ht="23.25" customHeight="1" x14ac:dyDescent="0.2">
      <c r="A17" s="35" t="s">
        <v>12</v>
      </c>
      <c r="B17" s="36"/>
      <c r="C17" s="36"/>
      <c r="D17" s="36"/>
      <c r="E17" s="17">
        <f t="shared" si="0"/>
        <v>43086.888500000001</v>
      </c>
      <c r="F17" s="12">
        <v>42166.888500000001</v>
      </c>
      <c r="G17" s="12">
        <v>920</v>
      </c>
      <c r="H17" s="12">
        <v>0</v>
      </c>
      <c r="I17" s="12">
        <v>0</v>
      </c>
      <c r="J17" s="12">
        <v>0</v>
      </c>
      <c r="K17" s="12">
        <v>0</v>
      </c>
      <c r="L17" s="12">
        <v>0</v>
      </c>
    </row>
    <row r="18" spans="1:12" ht="17.25" customHeight="1" x14ac:dyDescent="0.2">
      <c r="A18" s="35" t="s">
        <v>13</v>
      </c>
      <c r="B18" s="36"/>
      <c r="C18" s="36"/>
      <c r="D18" s="36"/>
      <c r="E18" s="17">
        <f t="shared" si="0"/>
        <v>5373.7</v>
      </c>
      <c r="F18" s="12">
        <v>3755</v>
      </c>
      <c r="G18" s="12">
        <v>358.7</v>
      </c>
      <c r="H18" s="12">
        <v>0</v>
      </c>
      <c r="I18" s="12">
        <v>0</v>
      </c>
      <c r="J18" s="12">
        <v>0</v>
      </c>
      <c r="K18" s="12">
        <v>410</v>
      </c>
      <c r="L18" s="12">
        <v>850</v>
      </c>
    </row>
    <row r="19" spans="1:12" ht="17.25" customHeight="1" x14ac:dyDescent="0.2">
      <c r="A19" s="30" t="s">
        <v>14</v>
      </c>
      <c r="B19" s="30"/>
      <c r="C19" s="30"/>
      <c r="D19" s="30"/>
      <c r="E19" s="17">
        <f t="shared" si="0"/>
        <v>232195.02116999999</v>
      </c>
      <c r="F19" s="12">
        <v>130399</v>
      </c>
      <c r="G19" s="12">
        <v>13806.16</v>
      </c>
      <c r="H19" s="12">
        <v>0</v>
      </c>
      <c r="I19" s="12">
        <v>0</v>
      </c>
      <c r="J19" s="12">
        <v>8858.2999999999993</v>
      </c>
      <c r="K19" s="12">
        <v>32700</v>
      </c>
      <c r="L19" s="12">
        <v>46431.561170000001</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540599.72399999993</v>
      </c>
      <c r="F21" s="12">
        <v>0</v>
      </c>
      <c r="G21" s="12">
        <v>0</v>
      </c>
      <c r="H21" s="12">
        <v>0</v>
      </c>
      <c r="I21" s="12">
        <v>0</v>
      </c>
      <c r="J21" s="12">
        <v>0</v>
      </c>
      <c r="K21" s="12">
        <v>0</v>
      </c>
      <c r="L21" s="12">
        <v>540599.72399999993</v>
      </c>
    </row>
    <row r="22" spans="1:12" ht="23.25" customHeight="1" x14ac:dyDescent="0.2">
      <c r="A22" s="30" t="s">
        <v>30</v>
      </c>
      <c r="B22" s="31"/>
      <c r="C22" s="31"/>
      <c r="D22" s="31"/>
      <c r="E22" s="17">
        <f t="shared" si="0"/>
        <v>207695.2</v>
      </c>
      <c r="F22" s="12">
        <v>0</v>
      </c>
      <c r="G22" s="12">
        <v>0</v>
      </c>
      <c r="H22" s="12">
        <v>0</v>
      </c>
      <c r="I22" s="12">
        <v>0</v>
      </c>
      <c r="J22" s="12">
        <v>0</v>
      </c>
      <c r="K22" s="12">
        <v>0</v>
      </c>
      <c r="L22" s="12">
        <v>207695.2</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37</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34</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35</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22:D22"/>
    <mergeCell ref="D36:L37"/>
    <mergeCell ref="B29:L30"/>
    <mergeCell ref="B31:L32"/>
    <mergeCell ref="B27:L28"/>
    <mergeCell ref="B33:L34"/>
    <mergeCell ref="B35:L35"/>
    <mergeCell ref="A23:D23"/>
    <mergeCell ref="C25:L26"/>
    <mergeCell ref="A21:D21"/>
    <mergeCell ref="A9:D9"/>
    <mergeCell ref="A10:D10"/>
    <mergeCell ref="A11:D11"/>
    <mergeCell ref="A12:D12"/>
    <mergeCell ref="A17:D17"/>
    <mergeCell ref="A18:D18"/>
    <mergeCell ref="A19:D19"/>
    <mergeCell ref="A20:D20"/>
    <mergeCell ref="A13:D13"/>
    <mergeCell ref="A14:D14"/>
    <mergeCell ref="A15:D15"/>
    <mergeCell ref="A16:D16"/>
    <mergeCell ref="A1:J1"/>
    <mergeCell ref="A2:J2"/>
    <mergeCell ref="A4:J4"/>
    <mergeCell ref="A7:D7"/>
    <mergeCell ref="A3:J3"/>
  </mergeCells>
  <phoneticPr fontId="0" type="noConversion"/>
  <pageMargins left="0.78740157480314965" right="0.59055118110236227" top="0.55118110236220474" bottom="0.86614173228346458" header="0" footer="0"/>
  <pageSetup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33</vt:i4>
      </vt:variant>
      <vt:variant>
        <vt:lpstr>Rangos con nombre</vt:lpstr>
      </vt:variant>
      <vt:variant>
        <vt:i4>64</vt:i4>
      </vt:variant>
    </vt:vector>
  </HeadingPairs>
  <TitlesOfParts>
    <vt:vector size="97" baseType="lpstr">
      <vt:lpstr>Nacional</vt:lpstr>
      <vt:lpstr>AGS</vt:lpstr>
      <vt:lpstr>BC</vt:lpstr>
      <vt:lpstr>BCS</vt:lpstr>
      <vt:lpstr>CAM</vt:lpstr>
      <vt:lpstr>CHIS</vt:lpstr>
      <vt:lpstr>CHH</vt:lpstr>
      <vt:lpstr>COH</vt:lpstr>
      <vt:lpstr>COL</vt:lpstr>
      <vt:lpstr>CDMX</vt:lpstr>
      <vt:lpstr>DGO</vt:lpstr>
      <vt:lpstr>GTO</vt:lpstr>
      <vt:lpstr>GRO</vt:lpstr>
      <vt:lpstr>HGO</vt:lpstr>
      <vt:lpstr>JAL</vt:lpstr>
      <vt:lpstr>MEX</vt:lpstr>
      <vt:lpstr>MICH</vt:lpstr>
      <vt:lpstr>MOR</vt:lpstr>
      <vt:lpstr>NAY</vt:lpstr>
      <vt:lpstr>NL</vt:lpstr>
      <vt:lpstr>OAX</vt:lpstr>
      <vt:lpstr>PUE</vt:lpstr>
      <vt:lpstr>QRO</vt:lpstr>
      <vt:lpstr>QRR</vt:lpstr>
      <vt:lpstr>SLP</vt:lpstr>
      <vt:lpstr>SIN</vt:lpstr>
      <vt:lpstr>SON</vt:lpstr>
      <vt:lpstr>TAB</vt:lpstr>
      <vt:lpstr>TAM</vt:lpstr>
      <vt:lpstr>TLX</vt:lpstr>
      <vt:lpstr>VER</vt:lpstr>
      <vt:lpstr>YUC</vt:lpstr>
      <vt:lpstr>ZAC</vt:lpstr>
      <vt:lpstr>AGS!Área_de_impresión</vt:lpstr>
      <vt:lpstr>BC!Área_de_impresión</vt:lpstr>
      <vt:lpstr>BCS!Área_de_impresión</vt:lpstr>
      <vt:lpstr>CAM!Área_de_impresión</vt:lpstr>
      <vt:lpstr>CDMX!Área_de_impresión</vt:lpstr>
      <vt:lpstr>CHH!Área_de_impresión</vt:lpstr>
      <vt:lpstr>CHIS!Área_de_impresión</vt:lpstr>
      <vt:lpstr>COH!Área_de_impresión</vt:lpstr>
      <vt:lpstr>COL!Área_de_impresión</vt:lpstr>
      <vt:lpstr>DGO!Área_de_impresión</vt:lpstr>
      <vt:lpstr>GRO!Área_de_impresión</vt:lpstr>
      <vt:lpstr>GTO!Área_de_impresión</vt:lpstr>
      <vt:lpstr>HGO!Área_de_impresión</vt:lpstr>
      <vt:lpstr>JAL!Área_de_impresión</vt:lpstr>
      <vt:lpstr>MEX!Área_de_impresión</vt:lpstr>
      <vt:lpstr>MICH!Área_de_impresión</vt:lpstr>
      <vt:lpstr>MOR!Área_de_impresión</vt:lpstr>
      <vt:lpstr>NAY!Área_de_impresión</vt:lpstr>
      <vt:lpstr>NL!Área_de_impresión</vt:lpstr>
      <vt:lpstr>OAX!Área_de_impresión</vt:lpstr>
      <vt:lpstr>PUE!Área_de_impresión</vt:lpstr>
      <vt:lpstr>QRO!Área_de_impresión</vt:lpstr>
      <vt:lpstr>QRR!Área_de_impresión</vt:lpstr>
      <vt:lpstr>SIN!Área_de_impresión</vt:lpstr>
      <vt:lpstr>SLP!Área_de_impresión</vt:lpstr>
      <vt:lpstr>SON!Área_de_impresión</vt:lpstr>
      <vt:lpstr>TAB!Área_de_impresión</vt:lpstr>
      <vt:lpstr>TAM!Área_de_impresión</vt:lpstr>
      <vt:lpstr>TLX!Área_de_impresión</vt:lpstr>
      <vt:lpstr>VER!Área_de_impresión</vt:lpstr>
      <vt:lpstr>YUC!Área_de_impresión</vt:lpstr>
      <vt:lpstr>ZAC!Área_de_impresión</vt:lpstr>
      <vt:lpstr>AGS!Títulos_a_imprimir</vt:lpstr>
      <vt:lpstr>BC!Títulos_a_imprimir</vt:lpstr>
      <vt:lpstr>BCS!Títulos_a_imprimir</vt:lpstr>
      <vt:lpstr>CAM!Títulos_a_imprimir</vt:lpstr>
      <vt:lpstr>CDMX!Títulos_a_imprimir</vt:lpstr>
      <vt:lpstr>CHH!Títulos_a_imprimir</vt:lpstr>
      <vt:lpstr>CHIS!Títulos_a_imprimir</vt:lpstr>
      <vt:lpstr>COH!Títulos_a_imprimir</vt:lpstr>
      <vt:lpstr>COL!Títulos_a_imprimir</vt:lpstr>
      <vt:lpstr>DGO!Títulos_a_imprimir</vt:lpstr>
      <vt:lpstr>GRO!Títulos_a_imprimir</vt:lpstr>
      <vt:lpstr>GTO!Títulos_a_imprimir</vt:lpstr>
      <vt:lpstr>HGO!Títulos_a_imprimir</vt:lpstr>
      <vt:lpstr>JAL!Títulos_a_imprimir</vt:lpstr>
      <vt:lpstr>MEX!Títulos_a_imprimir</vt:lpstr>
      <vt:lpstr>MICH!Títulos_a_imprimir</vt:lpstr>
      <vt:lpstr>MOR!Títulos_a_imprimir</vt:lpstr>
      <vt:lpstr>NAY!Títulos_a_imprimir</vt:lpstr>
      <vt:lpstr>NL!Títulos_a_imprimir</vt:lpstr>
      <vt:lpstr>OAX!Títulos_a_imprimir</vt:lpstr>
      <vt:lpstr>PUE!Títulos_a_imprimir</vt:lpstr>
      <vt:lpstr>QRO!Títulos_a_imprimir</vt:lpstr>
      <vt:lpstr>QRR!Títulos_a_imprimir</vt:lpstr>
      <vt:lpstr>SIN!Títulos_a_imprimir</vt:lpstr>
      <vt:lpstr>SLP!Títulos_a_imprimir</vt:lpstr>
      <vt:lpstr>SON!Títulos_a_imprimir</vt:lpstr>
      <vt:lpstr>TAB!Títulos_a_imprimir</vt:lpstr>
      <vt:lpstr>TAM!Títulos_a_imprimir</vt:lpstr>
      <vt:lpstr>TLX!Títulos_a_imprimir</vt:lpstr>
      <vt:lpstr>VER!Títulos_a_imprimir</vt:lpstr>
      <vt:lpstr>YUC!Títulos_a_imprimir</vt:lpstr>
      <vt:lpstr>ZAC!Títulos_a_imprimir</vt:lpstr>
    </vt:vector>
  </TitlesOfParts>
  <Company>FINANCIERA RURAL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rdiaz</dc:creator>
  <cp:lastModifiedBy>Israel Mendoza Pacheco</cp:lastModifiedBy>
  <cp:lastPrinted>2017-06-09T00:43:51Z</cp:lastPrinted>
  <dcterms:created xsi:type="dcterms:W3CDTF">2010-03-16T23:03:45Z</dcterms:created>
  <dcterms:modified xsi:type="dcterms:W3CDTF">2022-01-29T03:02:29Z</dcterms:modified>
</cp:coreProperties>
</file>