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Gestion_Seguimiento\Informacion_Gestion\SIPOT\Fracc XXX\"/>
    </mc:Choice>
  </mc:AlternateContent>
  <bookViews>
    <workbookView xWindow="120" yWindow="30" windowWidth="18795" windowHeight="12270" tabRatio="975"/>
  </bookViews>
  <sheets>
    <sheet name="Nacional" sheetId="35" r:id="rId1"/>
    <sheet name="AGS" sheetId="5" r:id="rId2"/>
    <sheet name="BC" sheetId="13" r:id="rId3"/>
    <sheet name="BCS" sheetId="14" r:id="rId4"/>
    <sheet name="CAM" sheetId="27" r:id="rId5"/>
    <sheet name="CHIS" sheetId="28" r:id="rId6"/>
    <sheet name="CHH" sheetId="17" r:id="rId7"/>
    <sheet name="COH" sheetId="18" r:id="rId8"/>
    <sheet name="COL" sheetId="4" r:id="rId9"/>
    <sheet name="CDMX" sheetId="32" r:id="rId10"/>
    <sheet name="DGO" sheetId="19" r:id="rId11"/>
    <sheet name="GTO" sheetId="9" r:id="rId12"/>
    <sheet name="GRO" sheetId="6" r:id="rId13"/>
    <sheet name="HGO" sheetId="8" r:id="rId14"/>
    <sheet name="JAL" sheetId="3" r:id="rId15"/>
    <sheet name="MEX" sheetId="7" r:id="rId16"/>
    <sheet name="MICH" sheetId="2" r:id="rId17"/>
    <sheet name="MOR" sheetId="22" r:id="rId18"/>
    <sheet name="NAY" sheetId="1" r:id="rId19"/>
    <sheet name="NL" sheetId="20" r:id="rId20"/>
    <sheet name="OAX" sheetId="23" r:id="rId21"/>
    <sheet name="PUE" sheetId="24" r:id="rId22"/>
    <sheet name="QRO" sheetId="10" r:id="rId23"/>
    <sheet name="QRR" sheetId="29" r:id="rId24"/>
    <sheet name="SLP" sheetId="11" r:id="rId25"/>
    <sheet name="SIN" sheetId="15" r:id="rId26"/>
    <sheet name="SON" sheetId="16" r:id="rId27"/>
    <sheet name="TAB" sheetId="30" r:id="rId28"/>
    <sheet name="TAM" sheetId="21" r:id="rId29"/>
    <sheet name="TLX" sheetId="25" r:id="rId30"/>
    <sheet name="VER" sheetId="26" r:id="rId31"/>
    <sheet name="YUC" sheetId="31" r:id="rId32"/>
    <sheet name="ZAC" sheetId="12" r:id="rId33"/>
  </sheets>
  <definedNames>
    <definedName name="_xlnm.Print_Area" localSheetId="1">AGS!$A$1:$L$37</definedName>
    <definedName name="_xlnm.Print_Area" localSheetId="2">BC!$A$1:$L$37</definedName>
    <definedName name="_xlnm.Print_Area" localSheetId="3">BCS!$A$1:$L$37</definedName>
    <definedName name="_xlnm.Print_Area" localSheetId="4">CAM!$A$1:$L$37</definedName>
    <definedName name="_xlnm.Print_Area" localSheetId="9">CDMX!$A$1:$L$37</definedName>
    <definedName name="_xlnm.Print_Area" localSheetId="6">CHH!$A$1:$L$37</definedName>
    <definedName name="_xlnm.Print_Area" localSheetId="5">CHIS!$A$1:$L$37</definedName>
    <definedName name="_xlnm.Print_Area" localSheetId="7">COH!$A$1:$L$37</definedName>
    <definedName name="_xlnm.Print_Area" localSheetId="8">COL!$A$1:$L$37</definedName>
    <definedName name="_xlnm.Print_Area" localSheetId="10">DGO!$A$1:$L$37</definedName>
    <definedName name="_xlnm.Print_Area" localSheetId="12">GRO!$A$1:$L$37</definedName>
    <definedName name="_xlnm.Print_Area" localSheetId="11">GTO!$A$1:$L$37</definedName>
    <definedName name="_xlnm.Print_Area" localSheetId="13">HGO!$A$1:$L$37</definedName>
    <definedName name="_xlnm.Print_Area" localSheetId="14">JAL!$A$1:$L$37</definedName>
    <definedName name="_xlnm.Print_Area" localSheetId="15">MEX!$A$1:$L$37</definedName>
    <definedName name="_xlnm.Print_Area" localSheetId="16">MICH!$A$1:$L$37</definedName>
    <definedName name="_xlnm.Print_Area" localSheetId="17">MOR!$A$1:$L$37</definedName>
    <definedName name="_xlnm.Print_Area" localSheetId="18">NAY!$A$1:$L$37</definedName>
    <definedName name="_xlnm.Print_Area" localSheetId="19">NL!$A$1:$L$37</definedName>
    <definedName name="_xlnm.Print_Area" localSheetId="20">OAX!$A$1:$L$37</definedName>
    <definedName name="_xlnm.Print_Area" localSheetId="21">PUE!$A$1:$L$37</definedName>
    <definedName name="_xlnm.Print_Area" localSheetId="22">QRO!$A$1:$L$37</definedName>
    <definedName name="_xlnm.Print_Area" localSheetId="23">QRR!$A$1:$L$37</definedName>
    <definedName name="_xlnm.Print_Area" localSheetId="25">SIN!$A$1:$L$37</definedName>
    <definedName name="_xlnm.Print_Area" localSheetId="24">SLP!$A$1:$L$37</definedName>
    <definedName name="_xlnm.Print_Area" localSheetId="26">SON!$A$1:$L$37</definedName>
    <definedName name="_xlnm.Print_Area" localSheetId="27">TAB!$A$1:$L$37</definedName>
    <definedName name="_xlnm.Print_Area" localSheetId="28">TAM!$A$1:$L$37</definedName>
    <definedName name="_xlnm.Print_Area" localSheetId="29">TLX!$A$1:$L$37</definedName>
    <definedName name="_xlnm.Print_Area" localSheetId="30">VER!$A$1:$L$37</definedName>
    <definedName name="_xlnm.Print_Area" localSheetId="31">YUC!$A$1:$L$37</definedName>
    <definedName name="_xlnm.Print_Area" localSheetId="32">ZAC!$A$1:$L$37</definedName>
    <definedName name="_xlnm.Print_Titles" localSheetId="1">AGS!$1:$8</definedName>
    <definedName name="_xlnm.Print_Titles" localSheetId="2">BC!$1:$8</definedName>
    <definedName name="_xlnm.Print_Titles" localSheetId="3">BCS!$1:$8</definedName>
    <definedName name="_xlnm.Print_Titles" localSheetId="4">CAM!$1:$8</definedName>
    <definedName name="_xlnm.Print_Titles" localSheetId="9">CDMX!$1:$8</definedName>
    <definedName name="_xlnm.Print_Titles" localSheetId="6">CHH!$1:$8</definedName>
    <definedName name="_xlnm.Print_Titles" localSheetId="5">CHIS!$1:$8</definedName>
    <definedName name="_xlnm.Print_Titles" localSheetId="7">COH!$1:$8</definedName>
    <definedName name="_xlnm.Print_Titles" localSheetId="8">COL!$1:$8</definedName>
    <definedName name="_xlnm.Print_Titles" localSheetId="10">DGO!$1:$8</definedName>
    <definedName name="_xlnm.Print_Titles" localSheetId="12">GRO!$1:$8</definedName>
    <definedName name="_xlnm.Print_Titles" localSheetId="11">GTO!$1:$8</definedName>
    <definedName name="_xlnm.Print_Titles" localSheetId="13">HGO!$1:$8</definedName>
    <definedName name="_xlnm.Print_Titles" localSheetId="14">JAL!$1:$8</definedName>
    <definedName name="_xlnm.Print_Titles" localSheetId="15">MEX!$1:$8</definedName>
    <definedName name="_xlnm.Print_Titles" localSheetId="16">MICH!$1:$8</definedName>
    <definedName name="_xlnm.Print_Titles" localSheetId="17">MOR!$1:$8</definedName>
    <definedName name="_xlnm.Print_Titles" localSheetId="18">NAY!$1:$8</definedName>
    <definedName name="_xlnm.Print_Titles" localSheetId="19">NL!$1:$8</definedName>
    <definedName name="_xlnm.Print_Titles" localSheetId="20">OAX!$1:$8</definedName>
    <definedName name="_xlnm.Print_Titles" localSheetId="21">PUE!$1:$8</definedName>
    <definedName name="_xlnm.Print_Titles" localSheetId="22">QRO!$1:$8</definedName>
    <definedName name="_xlnm.Print_Titles" localSheetId="23">QRR!$1:$8</definedName>
    <definedName name="_xlnm.Print_Titles" localSheetId="25">SIN!$1:$8</definedName>
    <definedName name="_xlnm.Print_Titles" localSheetId="24">SLP!$1:$8</definedName>
    <definedName name="_xlnm.Print_Titles" localSheetId="26">SON!$1:$8</definedName>
    <definedName name="_xlnm.Print_Titles" localSheetId="27">TAB!$1:$8</definedName>
    <definedName name="_xlnm.Print_Titles" localSheetId="28">TAM!$1:$8</definedName>
    <definedName name="_xlnm.Print_Titles" localSheetId="29">TLX!$1:$8</definedName>
    <definedName name="_xlnm.Print_Titles" localSheetId="30">VER!$1:$8</definedName>
    <definedName name="_xlnm.Print_Titles" localSheetId="31">YUC!$1:$8</definedName>
    <definedName name="_xlnm.Print_Titles" localSheetId="32">ZAC!$1:$8</definedName>
  </definedNames>
  <calcPr calcId="152511"/>
</workbook>
</file>

<file path=xl/calcChain.xml><?xml version="1.0" encoding="utf-8"?>
<calcChain xmlns="http://schemas.openxmlformats.org/spreadsheetml/2006/main">
  <c r="E22" i="35" l="1"/>
  <c r="E21" i="35"/>
  <c r="E20" i="35"/>
  <c r="E19" i="35"/>
  <c r="E18" i="35"/>
  <c r="E17" i="35"/>
  <c r="L16" i="35"/>
  <c r="K16" i="35"/>
  <c r="J16" i="35"/>
  <c r="I16" i="35"/>
  <c r="H16" i="35"/>
  <c r="G16" i="35"/>
  <c r="F16" i="35"/>
  <c r="E15" i="35"/>
  <c r="E14" i="35"/>
  <c r="E13" i="35"/>
  <c r="E12" i="35"/>
  <c r="E11" i="35"/>
  <c r="E10" i="35"/>
  <c r="L9" i="35"/>
  <c r="K9" i="35"/>
  <c r="J9" i="35"/>
  <c r="I9" i="35"/>
  <c r="H9" i="35"/>
  <c r="G9" i="35"/>
  <c r="F9" i="35"/>
  <c r="E22" i="12"/>
  <c r="E21" i="12"/>
  <c r="E20" i="12"/>
  <c r="E19" i="12"/>
  <c r="E18" i="12"/>
  <c r="E17" i="12"/>
  <c r="L16" i="12"/>
  <c r="K16" i="12"/>
  <c r="J16" i="12"/>
  <c r="I16" i="12"/>
  <c r="H16" i="12"/>
  <c r="G16" i="12"/>
  <c r="F16" i="12"/>
  <c r="E15" i="12"/>
  <c r="E14" i="12"/>
  <c r="E13" i="12"/>
  <c r="E12" i="12"/>
  <c r="E11" i="12"/>
  <c r="E10" i="12"/>
  <c r="L9" i="12"/>
  <c r="K9" i="12"/>
  <c r="J9" i="12"/>
  <c r="I9" i="12"/>
  <c r="H9" i="12"/>
  <c r="G9" i="12"/>
  <c r="F9" i="12"/>
  <c r="E22" i="31"/>
  <c r="E21" i="31"/>
  <c r="E20" i="31"/>
  <c r="E19" i="31"/>
  <c r="E18" i="31"/>
  <c r="E17" i="31"/>
  <c r="L16" i="31"/>
  <c r="K16" i="31"/>
  <c r="J16" i="31"/>
  <c r="I16" i="31"/>
  <c r="H16" i="31"/>
  <c r="G16" i="31"/>
  <c r="F16" i="31"/>
  <c r="E15" i="31"/>
  <c r="E14" i="31"/>
  <c r="E13" i="31"/>
  <c r="E12" i="31"/>
  <c r="E11" i="31"/>
  <c r="E10" i="31"/>
  <c r="L9" i="31"/>
  <c r="K9" i="31"/>
  <c r="J9" i="31"/>
  <c r="I9" i="31"/>
  <c r="H9" i="31"/>
  <c r="G9" i="31"/>
  <c r="F9" i="31"/>
  <c r="E22" i="26"/>
  <c r="E21" i="26"/>
  <c r="E20" i="26"/>
  <c r="E19" i="26"/>
  <c r="E18" i="26"/>
  <c r="E17" i="26"/>
  <c r="L16" i="26"/>
  <c r="K16" i="26"/>
  <c r="J16" i="26"/>
  <c r="I16" i="26"/>
  <c r="H16" i="26"/>
  <c r="G16" i="26"/>
  <c r="F16" i="26"/>
  <c r="E15" i="26"/>
  <c r="E14" i="26"/>
  <c r="E13" i="26"/>
  <c r="E12" i="26"/>
  <c r="E11" i="26"/>
  <c r="E10" i="26"/>
  <c r="L9" i="26"/>
  <c r="K9" i="26"/>
  <c r="J9" i="26"/>
  <c r="I9" i="26"/>
  <c r="H9" i="26"/>
  <c r="G9" i="26"/>
  <c r="F9" i="26"/>
  <c r="E22" i="25"/>
  <c r="E21" i="25"/>
  <c r="E20" i="25"/>
  <c r="E19" i="25"/>
  <c r="E18" i="25"/>
  <c r="E17" i="25"/>
  <c r="L16" i="25"/>
  <c r="K16" i="25"/>
  <c r="J16" i="25"/>
  <c r="I16" i="25"/>
  <c r="H16" i="25"/>
  <c r="G16" i="25"/>
  <c r="F16" i="25"/>
  <c r="E15" i="25"/>
  <c r="E14" i="25"/>
  <c r="E13" i="25"/>
  <c r="E12" i="25"/>
  <c r="E11" i="25"/>
  <c r="E10" i="25"/>
  <c r="L9" i="25"/>
  <c r="K9" i="25"/>
  <c r="J9" i="25"/>
  <c r="I9" i="25"/>
  <c r="H9" i="25"/>
  <c r="G9" i="25"/>
  <c r="F9" i="25"/>
  <c r="E22" i="21"/>
  <c r="E21" i="21"/>
  <c r="E20" i="21"/>
  <c r="E19" i="21"/>
  <c r="E18" i="21"/>
  <c r="E17" i="21"/>
  <c r="L16" i="21"/>
  <c r="K16" i="21"/>
  <c r="J16" i="21"/>
  <c r="I16" i="21"/>
  <c r="H16" i="21"/>
  <c r="G16" i="21"/>
  <c r="F16" i="21"/>
  <c r="E15" i="21"/>
  <c r="E14" i="21"/>
  <c r="E13" i="21"/>
  <c r="E12" i="21"/>
  <c r="E11" i="21"/>
  <c r="E10" i="21"/>
  <c r="L9" i="21"/>
  <c r="K9" i="21"/>
  <c r="J9" i="21"/>
  <c r="I9" i="21"/>
  <c r="H9" i="21"/>
  <c r="G9" i="21"/>
  <c r="F9" i="21"/>
  <c r="E22" i="30"/>
  <c r="E21" i="30"/>
  <c r="E20" i="30"/>
  <c r="E19" i="30"/>
  <c r="E18" i="30"/>
  <c r="E17" i="30"/>
  <c r="L16" i="30"/>
  <c r="K16" i="30"/>
  <c r="J16" i="30"/>
  <c r="I16" i="30"/>
  <c r="H16" i="30"/>
  <c r="G16" i="30"/>
  <c r="F16" i="30"/>
  <c r="E15" i="30"/>
  <c r="E14" i="30"/>
  <c r="E13" i="30"/>
  <c r="E12" i="30"/>
  <c r="E11" i="30"/>
  <c r="E10" i="30"/>
  <c r="L9" i="30"/>
  <c r="K9" i="30"/>
  <c r="J9" i="30"/>
  <c r="I9" i="30"/>
  <c r="H9" i="30"/>
  <c r="G9" i="30"/>
  <c r="F9" i="30"/>
  <c r="E22" i="16"/>
  <c r="E21" i="16"/>
  <c r="E20" i="16"/>
  <c r="E19" i="16"/>
  <c r="E18" i="16"/>
  <c r="E17" i="16"/>
  <c r="L16" i="16"/>
  <c r="K16" i="16"/>
  <c r="J16" i="16"/>
  <c r="I16" i="16"/>
  <c r="H16" i="16"/>
  <c r="G16" i="16"/>
  <c r="F16" i="16"/>
  <c r="E15" i="16"/>
  <c r="E14" i="16"/>
  <c r="E13" i="16"/>
  <c r="E12" i="16"/>
  <c r="E11" i="16"/>
  <c r="E10" i="16"/>
  <c r="L9" i="16"/>
  <c r="K9" i="16"/>
  <c r="J9" i="16"/>
  <c r="I9" i="16"/>
  <c r="H9" i="16"/>
  <c r="G9" i="16"/>
  <c r="F9" i="16"/>
  <c r="E22" i="15"/>
  <c r="E21" i="15"/>
  <c r="E20" i="15"/>
  <c r="E19" i="15"/>
  <c r="E18" i="15"/>
  <c r="E17" i="15"/>
  <c r="L16" i="15"/>
  <c r="K16" i="15"/>
  <c r="J16" i="15"/>
  <c r="I16" i="15"/>
  <c r="H16" i="15"/>
  <c r="G16" i="15"/>
  <c r="F16" i="15"/>
  <c r="E15" i="15"/>
  <c r="E14" i="15"/>
  <c r="E13" i="15"/>
  <c r="E12" i="15"/>
  <c r="E11" i="15"/>
  <c r="E10" i="15"/>
  <c r="L9" i="15"/>
  <c r="K9" i="15"/>
  <c r="J9" i="15"/>
  <c r="I9" i="15"/>
  <c r="H9" i="15"/>
  <c r="G9" i="15"/>
  <c r="F9" i="15"/>
  <c r="E22" i="11"/>
  <c r="E21" i="11"/>
  <c r="E20" i="11"/>
  <c r="E19" i="11"/>
  <c r="E18" i="11"/>
  <c r="E17" i="11"/>
  <c r="L16" i="11"/>
  <c r="K16" i="11"/>
  <c r="J16" i="11"/>
  <c r="I16" i="11"/>
  <c r="H16" i="11"/>
  <c r="G16" i="11"/>
  <c r="F16" i="11"/>
  <c r="E15" i="11"/>
  <c r="E14" i="11"/>
  <c r="E13" i="11"/>
  <c r="E12" i="11"/>
  <c r="E11" i="11"/>
  <c r="E10" i="11"/>
  <c r="L9" i="11"/>
  <c r="K9" i="11"/>
  <c r="J9" i="11"/>
  <c r="I9" i="11"/>
  <c r="H9" i="11"/>
  <c r="G9" i="11"/>
  <c r="F9" i="11"/>
  <c r="E22" i="29"/>
  <c r="E21" i="29"/>
  <c r="E20" i="29"/>
  <c r="E19" i="29"/>
  <c r="E18" i="29"/>
  <c r="E17" i="29"/>
  <c r="L16" i="29"/>
  <c r="K16" i="29"/>
  <c r="J16" i="29"/>
  <c r="I16" i="29"/>
  <c r="H16" i="29"/>
  <c r="G16" i="29"/>
  <c r="F16" i="29"/>
  <c r="E15" i="29"/>
  <c r="E14" i="29"/>
  <c r="E13" i="29"/>
  <c r="E12" i="29"/>
  <c r="E11" i="29"/>
  <c r="E10" i="29"/>
  <c r="L9" i="29"/>
  <c r="K9" i="29"/>
  <c r="J9" i="29"/>
  <c r="I9" i="29"/>
  <c r="H9" i="29"/>
  <c r="G9" i="29"/>
  <c r="F9" i="29"/>
  <c r="E22" i="10"/>
  <c r="E21" i="10"/>
  <c r="E20" i="10"/>
  <c r="E19" i="10"/>
  <c r="E18" i="10"/>
  <c r="E17" i="10"/>
  <c r="L16" i="10"/>
  <c r="K16" i="10"/>
  <c r="J16" i="10"/>
  <c r="I16" i="10"/>
  <c r="H16" i="10"/>
  <c r="G16" i="10"/>
  <c r="F16" i="10"/>
  <c r="E15" i="10"/>
  <c r="E14" i="10"/>
  <c r="E13" i="10"/>
  <c r="E12" i="10"/>
  <c r="E11" i="10"/>
  <c r="E10" i="10"/>
  <c r="L9" i="10"/>
  <c r="K9" i="10"/>
  <c r="J9" i="10"/>
  <c r="I9" i="10"/>
  <c r="H9" i="10"/>
  <c r="G9" i="10"/>
  <c r="F9" i="10"/>
  <c r="E22" i="24"/>
  <c r="E21" i="24"/>
  <c r="E20" i="24"/>
  <c r="E19" i="24"/>
  <c r="E18" i="24"/>
  <c r="E17" i="24"/>
  <c r="L16" i="24"/>
  <c r="K16" i="24"/>
  <c r="J16" i="24"/>
  <c r="I16" i="24"/>
  <c r="H16" i="24"/>
  <c r="G16" i="24"/>
  <c r="F16" i="24"/>
  <c r="E15" i="24"/>
  <c r="E14" i="24"/>
  <c r="E13" i="24"/>
  <c r="E12" i="24"/>
  <c r="E11" i="24"/>
  <c r="E10" i="24"/>
  <c r="L9" i="24"/>
  <c r="K9" i="24"/>
  <c r="J9" i="24"/>
  <c r="I9" i="24"/>
  <c r="H9" i="24"/>
  <c r="G9" i="24"/>
  <c r="F9" i="24"/>
  <c r="E22" i="23"/>
  <c r="E21" i="23"/>
  <c r="E20" i="23"/>
  <c r="E19" i="23"/>
  <c r="E18" i="23"/>
  <c r="E17" i="23"/>
  <c r="L16" i="23"/>
  <c r="K16" i="23"/>
  <c r="J16" i="23"/>
  <c r="I16" i="23"/>
  <c r="H16" i="23"/>
  <c r="G16" i="23"/>
  <c r="F16" i="23"/>
  <c r="E15" i="23"/>
  <c r="E14" i="23"/>
  <c r="E13" i="23"/>
  <c r="E12" i="23"/>
  <c r="E11" i="23"/>
  <c r="E10" i="23"/>
  <c r="L9" i="23"/>
  <c r="K9" i="23"/>
  <c r="J9" i="23"/>
  <c r="I9" i="23"/>
  <c r="H9" i="23"/>
  <c r="G9" i="23"/>
  <c r="F9" i="23"/>
  <c r="E22" i="20"/>
  <c r="E21" i="20"/>
  <c r="E20" i="20"/>
  <c r="E19" i="20"/>
  <c r="E18" i="20"/>
  <c r="E17" i="20"/>
  <c r="L16" i="20"/>
  <c r="K16" i="20"/>
  <c r="J16" i="20"/>
  <c r="I16" i="20"/>
  <c r="H16" i="20"/>
  <c r="G16" i="20"/>
  <c r="F16" i="20"/>
  <c r="E15" i="20"/>
  <c r="E14" i="20"/>
  <c r="E13" i="20"/>
  <c r="E12" i="20"/>
  <c r="E11" i="20"/>
  <c r="E10" i="20"/>
  <c r="L9" i="20"/>
  <c r="K9" i="20"/>
  <c r="J9" i="20"/>
  <c r="I9" i="20"/>
  <c r="H9" i="20"/>
  <c r="G9" i="20"/>
  <c r="F9" i="20"/>
  <c r="E22" i="1"/>
  <c r="E21" i="1"/>
  <c r="E20" i="1"/>
  <c r="E19" i="1"/>
  <c r="E18" i="1"/>
  <c r="E17" i="1"/>
  <c r="L16" i="1"/>
  <c r="K16" i="1"/>
  <c r="J16" i="1"/>
  <c r="I16" i="1"/>
  <c r="H16" i="1"/>
  <c r="G16" i="1"/>
  <c r="F16" i="1"/>
  <c r="E15" i="1"/>
  <c r="E14" i="1"/>
  <c r="E13" i="1"/>
  <c r="E12" i="1"/>
  <c r="E11" i="1"/>
  <c r="E10" i="1"/>
  <c r="L9" i="1"/>
  <c r="K9" i="1"/>
  <c r="J9" i="1"/>
  <c r="I9" i="1"/>
  <c r="H9" i="1"/>
  <c r="G9" i="1"/>
  <c r="F9" i="1"/>
  <c r="E22" i="22"/>
  <c r="E21" i="22"/>
  <c r="E20" i="22"/>
  <c r="E19" i="22"/>
  <c r="E18" i="22"/>
  <c r="E17" i="22"/>
  <c r="L16" i="22"/>
  <c r="K16" i="22"/>
  <c r="J16" i="22"/>
  <c r="I16" i="22"/>
  <c r="H16" i="22"/>
  <c r="G16" i="22"/>
  <c r="F16" i="22"/>
  <c r="E15" i="22"/>
  <c r="E14" i="22"/>
  <c r="E13" i="22"/>
  <c r="E12" i="22"/>
  <c r="E11" i="22"/>
  <c r="E10" i="22"/>
  <c r="L9" i="22"/>
  <c r="K9" i="22"/>
  <c r="J9" i="22"/>
  <c r="I9" i="22"/>
  <c r="H9" i="22"/>
  <c r="G9" i="22"/>
  <c r="F9" i="22"/>
  <c r="E22" i="2"/>
  <c r="E21" i="2"/>
  <c r="E20" i="2"/>
  <c r="E19" i="2"/>
  <c r="E18" i="2"/>
  <c r="E17" i="2"/>
  <c r="L16" i="2"/>
  <c r="K16" i="2"/>
  <c r="J16" i="2"/>
  <c r="I16" i="2"/>
  <c r="H16" i="2"/>
  <c r="G16" i="2"/>
  <c r="F16" i="2"/>
  <c r="E15" i="2"/>
  <c r="E14" i="2"/>
  <c r="E13" i="2"/>
  <c r="E12" i="2"/>
  <c r="E11" i="2"/>
  <c r="E10" i="2"/>
  <c r="L9" i="2"/>
  <c r="K9" i="2"/>
  <c r="J9" i="2"/>
  <c r="I9" i="2"/>
  <c r="H9" i="2"/>
  <c r="G9" i="2"/>
  <c r="F9" i="2"/>
  <c r="E22" i="7"/>
  <c r="E21" i="7"/>
  <c r="E20" i="7"/>
  <c r="E19" i="7"/>
  <c r="E18" i="7"/>
  <c r="E17" i="7"/>
  <c r="L16" i="7"/>
  <c r="K16" i="7"/>
  <c r="J16" i="7"/>
  <c r="I16" i="7"/>
  <c r="H16" i="7"/>
  <c r="G16" i="7"/>
  <c r="F16" i="7"/>
  <c r="E15" i="7"/>
  <c r="E14" i="7"/>
  <c r="E13" i="7"/>
  <c r="E12" i="7"/>
  <c r="E11" i="7"/>
  <c r="E10" i="7"/>
  <c r="L9" i="7"/>
  <c r="K9" i="7"/>
  <c r="J9" i="7"/>
  <c r="I9" i="7"/>
  <c r="H9" i="7"/>
  <c r="G9" i="7"/>
  <c r="F9" i="7"/>
  <c r="E22" i="3"/>
  <c r="E21" i="3"/>
  <c r="E20" i="3"/>
  <c r="E19" i="3"/>
  <c r="E18" i="3"/>
  <c r="E17" i="3"/>
  <c r="L16" i="3"/>
  <c r="K16" i="3"/>
  <c r="J16" i="3"/>
  <c r="I16" i="3"/>
  <c r="H16" i="3"/>
  <c r="G16" i="3"/>
  <c r="F16" i="3"/>
  <c r="E15" i="3"/>
  <c r="E14" i="3"/>
  <c r="E13" i="3"/>
  <c r="E12" i="3"/>
  <c r="E11" i="3"/>
  <c r="E10" i="3"/>
  <c r="L9" i="3"/>
  <c r="K9" i="3"/>
  <c r="J9" i="3"/>
  <c r="I9" i="3"/>
  <c r="H9" i="3"/>
  <c r="G9" i="3"/>
  <c r="F9" i="3"/>
  <c r="E20" i="8"/>
  <c r="E19" i="8"/>
  <c r="E18" i="8"/>
  <c r="E17" i="8"/>
  <c r="L16" i="8"/>
  <c r="K16" i="8"/>
  <c r="J16" i="8"/>
  <c r="I16" i="8"/>
  <c r="H16" i="8"/>
  <c r="G16" i="8"/>
  <c r="F16" i="8"/>
  <c r="E15" i="8"/>
  <c r="E14" i="8"/>
  <c r="E13" i="8"/>
  <c r="E12" i="8"/>
  <c r="E11" i="8"/>
  <c r="E10" i="8"/>
  <c r="L9" i="8"/>
  <c r="K9" i="8"/>
  <c r="J9" i="8"/>
  <c r="I9" i="8"/>
  <c r="H9" i="8"/>
  <c r="G9" i="8"/>
  <c r="F9" i="8"/>
  <c r="E22" i="6"/>
  <c r="E21" i="6"/>
  <c r="E20" i="6"/>
  <c r="E19" i="6"/>
  <c r="E18" i="6"/>
  <c r="E17" i="6"/>
  <c r="L16" i="6"/>
  <c r="K16" i="6"/>
  <c r="J16" i="6"/>
  <c r="I16" i="6"/>
  <c r="H16" i="6"/>
  <c r="G16" i="6"/>
  <c r="F16" i="6"/>
  <c r="E15" i="6"/>
  <c r="E14" i="6"/>
  <c r="E13" i="6"/>
  <c r="E12" i="6"/>
  <c r="E11" i="6"/>
  <c r="E10" i="6"/>
  <c r="L9" i="6"/>
  <c r="K9" i="6"/>
  <c r="J9" i="6"/>
  <c r="I9" i="6"/>
  <c r="H9" i="6"/>
  <c r="G9" i="6"/>
  <c r="F9" i="6"/>
  <c r="E22" i="9"/>
  <c r="E21" i="9"/>
  <c r="E20" i="9"/>
  <c r="E19" i="9"/>
  <c r="E18" i="9"/>
  <c r="E17" i="9"/>
  <c r="L16" i="9"/>
  <c r="K16" i="9"/>
  <c r="J16" i="9"/>
  <c r="I16" i="9"/>
  <c r="H16" i="9"/>
  <c r="G16" i="9"/>
  <c r="F16" i="9"/>
  <c r="E15" i="9"/>
  <c r="E14" i="9"/>
  <c r="E13" i="9"/>
  <c r="E12" i="9"/>
  <c r="E11" i="9"/>
  <c r="E10" i="9"/>
  <c r="L9" i="9"/>
  <c r="K9" i="9"/>
  <c r="J9" i="9"/>
  <c r="I9" i="9"/>
  <c r="H9" i="9"/>
  <c r="G9" i="9"/>
  <c r="F9" i="9"/>
  <c r="E22" i="19"/>
  <c r="E21" i="19"/>
  <c r="E20" i="19"/>
  <c r="E19" i="19"/>
  <c r="E18" i="19"/>
  <c r="E17" i="19"/>
  <c r="L16" i="19"/>
  <c r="K16" i="19"/>
  <c r="J16" i="19"/>
  <c r="I16" i="19"/>
  <c r="H16" i="19"/>
  <c r="G16" i="19"/>
  <c r="F16" i="19"/>
  <c r="E15" i="19"/>
  <c r="E14" i="19"/>
  <c r="E13" i="19"/>
  <c r="E12" i="19"/>
  <c r="E11" i="19"/>
  <c r="E10" i="19"/>
  <c r="L9" i="19"/>
  <c r="K9" i="19"/>
  <c r="J9" i="19"/>
  <c r="I9" i="19"/>
  <c r="H9" i="19"/>
  <c r="G9" i="19"/>
  <c r="F9" i="19"/>
  <c r="E22" i="32"/>
  <c r="E21" i="32"/>
  <c r="E20" i="32"/>
  <c r="E19" i="32"/>
  <c r="E18" i="32"/>
  <c r="E17" i="32"/>
  <c r="L16" i="32"/>
  <c r="K16" i="32"/>
  <c r="J16" i="32"/>
  <c r="I16" i="32"/>
  <c r="H16" i="32"/>
  <c r="G16" i="32"/>
  <c r="F16" i="32"/>
  <c r="E15" i="32"/>
  <c r="E14" i="32"/>
  <c r="E13" i="32"/>
  <c r="E12" i="32"/>
  <c r="E11" i="32"/>
  <c r="E10" i="32"/>
  <c r="L9" i="32"/>
  <c r="K9" i="32"/>
  <c r="J9" i="32"/>
  <c r="I9" i="32"/>
  <c r="H9" i="32"/>
  <c r="G9" i="32"/>
  <c r="F9" i="32"/>
  <c r="E22" i="4"/>
  <c r="E21" i="4"/>
  <c r="E20" i="4"/>
  <c r="E19" i="4"/>
  <c r="E18" i="4"/>
  <c r="E17" i="4"/>
  <c r="L16" i="4"/>
  <c r="K16" i="4"/>
  <c r="J16" i="4"/>
  <c r="I16" i="4"/>
  <c r="H16" i="4"/>
  <c r="G16" i="4"/>
  <c r="F16" i="4"/>
  <c r="E15" i="4"/>
  <c r="E14" i="4"/>
  <c r="E13" i="4"/>
  <c r="E12" i="4"/>
  <c r="E11" i="4"/>
  <c r="E10" i="4"/>
  <c r="L9" i="4"/>
  <c r="K9" i="4"/>
  <c r="J9" i="4"/>
  <c r="I9" i="4"/>
  <c r="H9" i="4"/>
  <c r="G9" i="4"/>
  <c r="F9" i="4"/>
  <c r="E22" i="18"/>
  <c r="E21" i="18"/>
  <c r="E20" i="18"/>
  <c r="E19" i="18"/>
  <c r="E18" i="18"/>
  <c r="E17" i="18"/>
  <c r="L16" i="18"/>
  <c r="K16" i="18"/>
  <c r="J16" i="18"/>
  <c r="I16" i="18"/>
  <c r="H16" i="18"/>
  <c r="G16" i="18"/>
  <c r="F16" i="18"/>
  <c r="E15" i="18"/>
  <c r="E14" i="18"/>
  <c r="E13" i="18"/>
  <c r="E12" i="18"/>
  <c r="E11" i="18"/>
  <c r="E10" i="18"/>
  <c r="L9" i="18"/>
  <c r="K9" i="18"/>
  <c r="J9" i="18"/>
  <c r="I9" i="18"/>
  <c r="H9" i="18"/>
  <c r="G9" i="18"/>
  <c r="F9" i="18"/>
  <c r="E22" i="17"/>
  <c r="E21" i="17"/>
  <c r="E20" i="17"/>
  <c r="E19" i="17"/>
  <c r="E18" i="17"/>
  <c r="E17" i="17"/>
  <c r="L16" i="17"/>
  <c r="K16" i="17"/>
  <c r="J16" i="17"/>
  <c r="I16" i="17"/>
  <c r="H16" i="17"/>
  <c r="G16" i="17"/>
  <c r="F16" i="17"/>
  <c r="E15" i="17"/>
  <c r="E14" i="17"/>
  <c r="E13" i="17"/>
  <c r="E12" i="17"/>
  <c r="E11" i="17"/>
  <c r="E10" i="17"/>
  <c r="L9" i="17"/>
  <c r="K9" i="17"/>
  <c r="J9" i="17"/>
  <c r="I9" i="17"/>
  <c r="H9" i="17"/>
  <c r="G9" i="17"/>
  <c r="F9" i="17"/>
  <c r="E22" i="28"/>
  <c r="E21" i="28"/>
  <c r="E20" i="28"/>
  <c r="E19" i="28"/>
  <c r="E18" i="28"/>
  <c r="E17" i="28"/>
  <c r="L16" i="28"/>
  <c r="K16" i="28"/>
  <c r="J16" i="28"/>
  <c r="I16" i="28"/>
  <c r="H16" i="28"/>
  <c r="G16" i="28"/>
  <c r="F16" i="28"/>
  <c r="E15" i="28"/>
  <c r="E14" i="28"/>
  <c r="E13" i="28"/>
  <c r="E12" i="28"/>
  <c r="E11" i="28"/>
  <c r="E10" i="28"/>
  <c r="L9" i="28"/>
  <c r="K9" i="28"/>
  <c r="J9" i="28"/>
  <c r="I9" i="28"/>
  <c r="H9" i="28"/>
  <c r="G9" i="28"/>
  <c r="F9" i="28"/>
  <c r="E22" i="27"/>
  <c r="E21" i="27"/>
  <c r="E20" i="27"/>
  <c r="E19" i="27"/>
  <c r="E18" i="27"/>
  <c r="E17" i="27"/>
  <c r="L16" i="27"/>
  <c r="K16" i="27"/>
  <c r="J16" i="27"/>
  <c r="I16" i="27"/>
  <c r="H16" i="27"/>
  <c r="G16" i="27"/>
  <c r="F16" i="27"/>
  <c r="E16" i="27" s="1"/>
  <c r="E15" i="27"/>
  <c r="E14" i="27"/>
  <c r="E13" i="27"/>
  <c r="E12" i="27"/>
  <c r="E11" i="27"/>
  <c r="E10" i="27"/>
  <c r="L9" i="27"/>
  <c r="K9" i="27"/>
  <c r="E9" i="27" s="1"/>
  <c r="J9" i="27"/>
  <c r="I9" i="27"/>
  <c r="H9" i="27"/>
  <c r="G9" i="27"/>
  <c r="F9" i="27"/>
  <c r="E22" i="14"/>
  <c r="E21" i="14"/>
  <c r="E20" i="14"/>
  <c r="E19" i="14"/>
  <c r="E18" i="14"/>
  <c r="E17" i="14"/>
  <c r="L16" i="14"/>
  <c r="K16" i="14"/>
  <c r="J16" i="14"/>
  <c r="I16" i="14"/>
  <c r="H16" i="14"/>
  <c r="G16" i="14"/>
  <c r="F16" i="14"/>
  <c r="E15" i="14"/>
  <c r="E14" i="14"/>
  <c r="E13" i="14"/>
  <c r="E12" i="14"/>
  <c r="E11" i="14"/>
  <c r="E10" i="14"/>
  <c r="L9" i="14"/>
  <c r="K9" i="14"/>
  <c r="J9" i="14"/>
  <c r="I9" i="14"/>
  <c r="H9" i="14"/>
  <c r="G9" i="14"/>
  <c r="F9" i="14"/>
  <c r="E22" i="13"/>
  <c r="E21" i="13"/>
  <c r="E20" i="13"/>
  <c r="E19" i="13"/>
  <c r="E18" i="13"/>
  <c r="E17" i="13"/>
  <c r="L16" i="13"/>
  <c r="K16" i="13"/>
  <c r="J16" i="13"/>
  <c r="I16" i="13"/>
  <c r="H16" i="13"/>
  <c r="G16" i="13"/>
  <c r="F16" i="13"/>
  <c r="E15" i="13"/>
  <c r="E14" i="13"/>
  <c r="E13" i="13"/>
  <c r="E12" i="13"/>
  <c r="E11" i="13"/>
  <c r="E10" i="13"/>
  <c r="L9" i="13"/>
  <c r="K9" i="13"/>
  <c r="J9" i="13"/>
  <c r="I9" i="13"/>
  <c r="H9" i="13"/>
  <c r="G9" i="13"/>
  <c r="F9" i="13"/>
  <c r="E22" i="5"/>
  <c r="E21" i="5"/>
  <c r="E20" i="5"/>
  <c r="E19" i="5"/>
  <c r="E18" i="5"/>
  <c r="E17" i="5"/>
  <c r="E15" i="5"/>
  <c r="E14" i="5"/>
  <c r="E13" i="5"/>
  <c r="E12" i="5"/>
  <c r="E11" i="5"/>
  <c r="E10" i="5"/>
  <c r="F9" i="5"/>
  <c r="G9" i="5"/>
  <c r="H9" i="5"/>
  <c r="I9" i="5"/>
  <c r="J9" i="5"/>
  <c r="K9" i="5"/>
  <c r="L9" i="5"/>
  <c r="F16" i="5"/>
  <c r="G16" i="5"/>
  <c r="H16" i="5"/>
  <c r="I16" i="5"/>
  <c r="J16" i="5"/>
  <c r="K16" i="5"/>
  <c r="L16" i="5"/>
  <c r="E16" i="1" l="1"/>
  <c r="E16" i="17"/>
  <c r="E16" i="23"/>
  <c r="E9" i="11"/>
  <c r="E16" i="11"/>
  <c r="E16" i="12"/>
  <c r="E16" i="18"/>
  <c r="E9" i="29"/>
  <c r="E9" i="30"/>
  <c r="E9" i="14"/>
  <c r="E9" i="32"/>
  <c r="E16" i="32"/>
  <c r="E9" i="19"/>
  <c r="E16" i="29"/>
  <c r="E9" i="12"/>
  <c r="E16" i="31"/>
  <c r="E9" i="31"/>
  <c r="E16" i="26"/>
  <c r="E9" i="26"/>
  <c r="E16" i="25"/>
  <c r="E9" i="25"/>
  <c r="E16" i="21"/>
  <c r="E9" i="21"/>
  <c r="E16" i="30"/>
  <c r="E16" i="16"/>
  <c r="E9" i="16"/>
  <c r="E16" i="15"/>
  <c r="E9" i="15"/>
  <c r="E16" i="10"/>
  <c r="E9" i="10"/>
  <c r="E16" i="24"/>
  <c r="E9" i="24"/>
  <c r="E9" i="23"/>
  <c r="E16" i="20"/>
  <c r="E9" i="20"/>
  <c r="E9" i="1"/>
  <c r="E16" i="22"/>
  <c r="E9" i="22"/>
  <c r="E16" i="2"/>
  <c r="E9" i="2"/>
  <c r="E16" i="7"/>
  <c r="E9" i="7"/>
  <c r="E16" i="3"/>
  <c r="E9" i="3"/>
  <c r="E16" i="8"/>
  <c r="E9" i="8"/>
  <c r="E16" i="6"/>
  <c r="E9" i="6"/>
  <c r="E16" i="9"/>
  <c r="E9" i="9"/>
  <c r="E16" i="19"/>
  <c r="E16" i="4"/>
  <c r="E9" i="4"/>
  <c r="E9" i="18"/>
  <c r="E9" i="17"/>
  <c r="E16" i="28"/>
  <c r="E9" i="28"/>
  <c r="E16" i="14"/>
  <c r="E16" i="13"/>
  <c r="E9" i="13"/>
  <c r="E16" i="5"/>
  <c r="E9" i="5"/>
  <c r="E16" i="35"/>
  <c r="E9" i="35"/>
</calcChain>
</file>

<file path=xl/sharedStrings.xml><?xml version="1.0" encoding="utf-8"?>
<sst xmlns="http://schemas.openxmlformats.org/spreadsheetml/2006/main" count="1419" uniqueCount="69">
  <si>
    <t>&amp;</t>
  </si>
  <si>
    <t>por clase de crédito según destino</t>
  </si>
  <si>
    <t>Clase de crédito</t>
  </si>
  <si>
    <t>Total</t>
  </si>
  <si>
    <t>Agricultura</t>
  </si>
  <si>
    <t>Ganadería</t>
  </si>
  <si>
    <t>Avicultura</t>
  </si>
  <si>
    <t>Apicultura</t>
  </si>
  <si>
    <t>Industrial</t>
  </si>
  <si>
    <t>Servicios</t>
  </si>
  <si>
    <t>[Otros]</t>
  </si>
  <si>
    <t>Créditos otorgados</t>
  </si>
  <si>
    <t>Avío a/</t>
  </si>
  <si>
    <t>Refaccionario b/</t>
  </si>
  <si>
    <t>Simple c/</t>
  </si>
  <si>
    <t>Quirografario d/</t>
  </si>
  <si>
    <t>Prendario e/</t>
  </si>
  <si>
    <t>Monto de los créditos
(Miles de pesos)</t>
  </si>
  <si>
    <t>&lt;n/N&gt;</t>
  </si>
  <si>
    <t>Nota:</t>
  </si>
  <si>
    <t>a/</t>
  </si>
  <si>
    <t>Se refiere a los créditos que se utilizan para fondear necesidades de capital de trabajo de las empresas, como adquisición de insumos, materias primas y materiales, pago de jornales, salarios y otros gastos directos de producción para su operación.</t>
  </si>
  <si>
    <t>b/</t>
  </si>
  <si>
    <t>Se refiere al financiamiento que se destina fundamentalmente para realizar inversiones fijas y/o adquisición de bienes de capital o de consumo duradero.</t>
  </si>
  <si>
    <t>c/</t>
  </si>
  <si>
    <t>Se refiere al financiamiento para apoyar operaciones de acreditados dedicados a la produccion de bienes, prestación de servicios y comercialización de bienes en el medio rural, que ofrece flexibilidad en cuanto al destino del crédito.</t>
  </si>
  <si>
    <t>d/</t>
  </si>
  <si>
    <t>e/</t>
  </si>
  <si>
    <t>Se refiere a créditos para apoyar la liquidez de las unidades económicas vinculadas al medio rural y sus procesos de comercialización.</t>
  </si>
  <si>
    <t>Fuente:</t>
  </si>
  <si>
    <t xml:space="preserve">Operaciones de reporto </t>
  </si>
  <si>
    <t xml:space="preserve">Créditos otorgados por Financiera Nacional de Desarrollo Agropecuario, Rural, </t>
  </si>
  <si>
    <t>Forestal y Pesquero, su monto y acreditados</t>
  </si>
  <si>
    <t>Se refiere al financiamiento respaldado por la moralidad de los acreditados, para la Financiera Nacional de Desarrollo son utilizados comunmente para el descuento de anticipos de apoyos, quedando garantizado su pago mediante la cesión de derechos del programa de apoyo.</t>
  </si>
  <si>
    <t>Financiera Nacional de Desarrollo Agropecuario, Rural, Forestal y Pesquero. Dirección Ejecutiva de Enlace y Evaluación de Coordinaciones Regionales; Subdirección Corporativa de Coordinación y Evaluación Regional, con datos del Sistema Institucional de Crédito.</t>
  </si>
  <si>
    <t>Nacional 2020</t>
  </si>
  <si>
    <t>La información se refiere al financiamiento otorgado durante el año calendario 2020 y considera la actividad habilitada por el proyecto de crédito, así como el número de créditos atendidos durante el año.</t>
  </si>
  <si>
    <t>Zacatecas 2020</t>
  </si>
  <si>
    <t>Yucatán 2020</t>
  </si>
  <si>
    <t>Veracruz 2020</t>
  </si>
  <si>
    <t>Tlaxcala 2020</t>
  </si>
  <si>
    <t>Tamaulipas 2020</t>
  </si>
  <si>
    <t>Tabasco 2020</t>
  </si>
  <si>
    <t>Sonora 2020</t>
  </si>
  <si>
    <t>Sinaloa 2020</t>
  </si>
  <si>
    <t>Quintana Roo 2020</t>
  </si>
  <si>
    <t>Querétaro 2020</t>
  </si>
  <si>
    <t>Puebla 2020</t>
  </si>
  <si>
    <t>Oaxaca 2020</t>
  </si>
  <si>
    <t>Nuevo León 2020</t>
  </si>
  <si>
    <t>Nayarit 2020</t>
  </si>
  <si>
    <t>Morelos 2020</t>
  </si>
  <si>
    <t>Michoacán 2020</t>
  </si>
  <si>
    <t>México 2020</t>
  </si>
  <si>
    <t>Jalisco 2020</t>
  </si>
  <si>
    <t>Hidalgo 2020</t>
  </si>
  <si>
    <t>Guerrero 2020</t>
  </si>
  <si>
    <t>Guanajuato 2020</t>
  </si>
  <si>
    <t>Durango 2020</t>
  </si>
  <si>
    <t>Ciudad de México 2020</t>
  </si>
  <si>
    <t>Colima 2020</t>
  </si>
  <si>
    <t>Coahuila 2020</t>
  </si>
  <si>
    <t>Chihuahua 2020</t>
  </si>
  <si>
    <t>Chiapas 2020</t>
  </si>
  <si>
    <t>Campeche 2020</t>
  </si>
  <si>
    <t>Baja California Sur 2020</t>
  </si>
  <si>
    <t>Baja California 2020</t>
  </si>
  <si>
    <t>Aguascalientes 2020</t>
  </si>
  <si>
    <t>San Luis Potosí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</si>
</sst>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_-;\-* #,##0.0_-;_-* &quot;-&quot;??_-;_-@_-"/>
    <numFmt numFmtId="165" formatCode="_-* #,##0_-;\-* #,##0_-;_-* &quot;-&quot;??_-;_-@_-"/>
  </numFmts>
  <fonts count="24" x14ac:knownFonts="1">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7"/>
      <name val="Arial"/>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9"/>
      <name val="Arial"/>
      <family val="2"/>
    </font>
    <font>
      <sz val="10"/>
      <name val="Arial"/>
      <family val="2"/>
    </font>
    <font>
      <b/>
      <sz val="8"/>
      <name val="Arial"/>
      <family val="2"/>
    </font>
    <fon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1" fontId="8" fillId="0" borderId="0"/>
    <xf numFmtId="0" fontId="9" fillId="7" borderId="1" applyNumberFormat="0" applyAlignment="0" applyProtection="0"/>
    <xf numFmtId="0" fontId="10" fillId="3" borderId="0" applyNumberFormat="0" applyBorder="0" applyAlignment="0" applyProtection="0"/>
    <xf numFmtId="3" fontId="8" fillId="0" borderId="0"/>
    <xf numFmtId="43" fontId="1" fillId="0" borderId="0" applyFont="0" applyFill="0" applyBorder="0" applyAlignment="0" applyProtection="0"/>
    <xf numFmtId="0" fontId="11" fillId="22" borderId="0" applyNumberFormat="0" applyBorder="0" applyAlignment="0" applyProtection="0"/>
    <xf numFmtId="0" fontId="1" fillId="23" borderId="4" applyNumberFormat="0" applyFont="0" applyAlignment="0" applyProtection="0"/>
    <xf numFmtId="0" fontId="12" fillId="16" borderId="5" applyNumberFormat="0" applyAlignment="0" applyProtection="0"/>
    <xf numFmtId="0" fontId="8" fillId="0" borderId="0">
      <alignment horizontal="left" wrapText="1" indent="2"/>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8" fillId="0" borderId="9" applyNumberFormat="0" applyFill="0" applyAlignment="0" applyProtection="0"/>
  </cellStyleXfs>
  <cellXfs count="45">
    <xf numFmtId="0" fontId="0" fillId="0" borderId="0" xfId="0"/>
    <xf numFmtId="0" fontId="20" fillId="0" borderId="0" xfId="0" applyFont="1" applyAlignment="1">
      <alignment horizontal="left" vertical="center"/>
    </xf>
    <xf numFmtId="0" fontId="21" fillId="0" borderId="0" xfId="0" applyFont="1" applyAlignment="1">
      <alignment horizontal="right"/>
    </xf>
    <xf numFmtId="0" fontId="0" fillId="0" borderId="0" xfId="0" applyAlignment="1">
      <alignment horizontal="right"/>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right"/>
    </xf>
    <xf numFmtId="0"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xf numFmtId="0" fontId="0" fillId="0" borderId="10" xfId="0" applyBorder="1" applyAlignment="1">
      <alignment horizontal="right" vertical="top"/>
    </xf>
    <xf numFmtId="165" fontId="23" fillId="0" borderId="0" xfId="34" applyNumberFormat="1" applyFont="1" applyAlignment="1">
      <alignment horizontal="right"/>
    </xf>
    <xf numFmtId="164" fontId="23" fillId="0" borderId="0" xfId="34" applyNumberFormat="1" applyFont="1" applyAlignment="1">
      <alignment horizontal="right"/>
    </xf>
    <xf numFmtId="0" fontId="0" fillId="0" borderId="0" xfId="0" applyAlignment="1"/>
    <xf numFmtId="0" fontId="23" fillId="0" borderId="0" xfId="0" applyFont="1" applyAlignment="1">
      <alignment horizontal="right"/>
    </xf>
    <xf numFmtId="0" fontId="23" fillId="0" borderId="0" xfId="0" applyFont="1" applyAlignment="1"/>
    <xf numFmtId="165" fontId="22" fillId="0" borderId="0" xfId="34" applyNumberFormat="1" applyFont="1" applyAlignment="1">
      <alignment horizontal="right"/>
    </xf>
    <xf numFmtId="164" fontId="22" fillId="0" borderId="0" xfId="34" applyNumberFormat="1" applyFont="1" applyAlignment="1">
      <alignment horizontal="right"/>
    </xf>
    <xf numFmtId="164" fontId="22" fillId="0" borderId="10" xfId="34" applyNumberFormat="1" applyFont="1" applyBorder="1" applyAlignment="1">
      <alignment horizontal="right" vertical="center"/>
    </xf>
    <xf numFmtId="164" fontId="22" fillId="0" borderId="0" xfId="34" applyNumberFormat="1" applyFont="1" applyAlignment="1">
      <alignment horizontal="right" vertical="top" wrapText="1"/>
    </xf>
    <xf numFmtId="164" fontId="22" fillId="0" borderId="10" xfId="34" applyNumberFormat="1" applyFont="1" applyBorder="1" applyAlignment="1">
      <alignment horizontal="right" vertical="top"/>
    </xf>
    <xf numFmtId="164" fontId="22" fillId="0" borderId="10" xfId="34" applyNumberFormat="1" applyFont="1" applyBorder="1" applyAlignment="1">
      <alignment horizontal="right"/>
    </xf>
    <xf numFmtId="165" fontId="23" fillId="0" borderId="0" xfId="34" applyNumberFormat="1" applyFont="1"/>
    <xf numFmtId="164" fontId="23" fillId="0" borderId="0" xfId="34" applyNumberFormat="1" applyFont="1"/>
    <xf numFmtId="165" fontId="23" fillId="0" borderId="0" xfId="34" applyNumberFormat="1" applyFont="1" applyFill="1" applyAlignment="1">
      <alignment horizontal="right"/>
    </xf>
    <xf numFmtId="164" fontId="23" fillId="0" borderId="0" xfId="34" applyNumberFormat="1" applyFont="1" applyFill="1" applyAlignment="1">
      <alignment horizontal="right"/>
    </xf>
    <xf numFmtId="0" fontId="0" fillId="0" borderId="0" xfId="0" applyNumberFormat="1" applyAlignment="1">
      <alignment horizontal="justify" vertical="top" wrapText="1"/>
    </xf>
    <xf numFmtId="0" fontId="0" fillId="0" borderId="0" xfId="0" applyAlignment="1">
      <alignment horizontal="justify"/>
    </xf>
    <xf numFmtId="0" fontId="0" fillId="0" borderId="0" xfId="0" applyAlignment="1">
      <alignment horizontal="justify" vertical="top" wrapText="1"/>
    </xf>
    <xf numFmtId="0" fontId="23" fillId="0" borderId="0" xfId="38" applyFont="1" applyAlignment="1">
      <alignment horizontal="left" wrapText="1" indent="2"/>
    </xf>
    <xf numFmtId="0" fontId="0" fillId="0" borderId="0" xfId="0" applyAlignment="1">
      <alignment horizontal="left" wrapText="1" indent="2"/>
    </xf>
    <xf numFmtId="0" fontId="0" fillId="0" borderId="10" xfId="0" applyBorder="1" applyAlignment="1"/>
    <xf numFmtId="0" fontId="0" fillId="0" borderId="0" xfId="0" applyAlignment="1">
      <alignment horizontal="justify" vertical="top"/>
    </xf>
    <xf numFmtId="0" fontId="23" fillId="0" borderId="0" xfId="38" applyFont="1">
      <alignment horizontal="left" wrapText="1" indent="2"/>
    </xf>
    <xf numFmtId="0" fontId="8" fillId="0" borderId="0" xfId="38">
      <alignment horizontal="left" wrapText="1" indent="2"/>
    </xf>
    <xf numFmtId="165" fontId="22" fillId="0" borderId="0" xfId="34" applyNumberFormat="1" applyFont="1" applyAlignment="1">
      <alignment wrapText="1"/>
    </xf>
    <xf numFmtId="164" fontId="22" fillId="0" borderId="0" xfId="34" applyNumberFormat="1" applyFont="1" applyAlignment="1">
      <alignment wrapText="1"/>
    </xf>
    <xf numFmtId="164" fontId="22" fillId="0" borderId="0" xfId="34" applyNumberFormat="1" applyFont="1" applyAlignment="1"/>
    <xf numFmtId="0" fontId="19" fillId="0" borderId="0" xfId="0" applyFont="1" applyAlignment="1">
      <alignment horizontal="left"/>
    </xf>
    <xf numFmtId="0" fontId="19" fillId="0" borderId="0" xfId="0" applyFont="1" applyAlignment="1">
      <alignment horizontal="left" vertical="center"/>
    </xf>
    <xf numFmtId="0" fontId="23"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applyFont="1" applyAlignment="1">
      <alignment horizontal="justify" vertical="top"/>
    </xf>
    <xf numFmtId="0" fontId="23" fillId="0" borderId="0" xfId="0" applyNumberFormat="1" applyFont="1" applyAlignment="1">
      <alignment horizontal="justify" vertical="top" wrapText="1"/>
    </xf>
    <xf numFmtId="0" fontId="23" fillId="0" borderId="0" xfId="0" applyFont="1" applyAlignment="1">
      <alignment horizontal="justify" vertical="top"/>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ero" xfId="30"/>
    <cellStyle name="Entrada" xfId="31" builtinId="20" customBuiltin="1"/>
    <cellStyle name="Incorrecto" xfId="32" builtinId="27" customBuiltin="1"/>
    <cellStyle name="miles" xfId="33"/>
    <cellStyle name="Millares" xfId="34" builtinId="3"/>
    <cellStyle name="Neutral" xfId="35" builtinId="28" customBuiltin="1"/>
    <cellStyle name="Normal" xfId="0" builtinId="0"/>
    <cellStyle name="Notas" xfId="36" builtinId="10" customBuiltin="1"/>
    <cellStyle name="Salida" xfId="37" builtinId="21" customBuiltin="1"/>
    <cellStyle name="sangria_n1" xfId="38"/>
    <cellStyle name="Texto de advertencia" xfId="39" builtinId="11" customBuiltin="1"/>
    <cellStyle name="Texto explicativo" xfId="40" builtinId="53" customBuiltin="1"/>
    <cellStyle name="Título" xfId="41" builtinId="15" customBuiltin="1"/>
    <cellStyle name="Título 1" xfId="42"/>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7" width="13.5" style="3" customWidth="1"/>
    <col min="8" max="9" width="11.33203125" style="3" customWidth="1"/>
    <col min="10" max="11" width="12" style="3" bestFit="1"/>
    <col min="12" max="12" width="12.83203125" style="3" bestFit="1"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35</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56614</v>
      </c>
      <c r="F9" s="16">
        <f t="shared" ref="F9:L9" si="1">SUM(F10:F15)</f>
        <v>28927</v>
      </c>
      <c r="G9" s="16">
        <f t="shared" si="1"/>
        <v>10596</v>
      </c>
      <c r="H9" s="16">
        <f t="shared" si="1"/>
        <v>81</v>
      </c>
      <c r="I9" s="16">
        <f t="shared" si="1"/>
        <v>95</v>
      </c>
      <c r="J9" s="16">
        <f t="shared" si="1"/>
        <v>1349</v>
      </c>
      <c r="K9" s="16">
        <f t="shared" si="1"/>
        <v>2522</v>
      </c>
      <c r="L9" s="16">
        <f t="shared" si="1"/>
        <v>13044</v>
      </c>
    </row>
    <row r="10" spans="1:12" ht="23.25" customHeight="1" x14ac:dyDescent="0.2">
      <c r="A10" s="33" t="s">
        <v>12</v>
      </c>
      <c r="B10" s="34"/>
      <c r="C10" s="34"/>
      <c r="D10" s="34"/>
      <c r="E10" s="16">
        <f t="shared" si="0"/>
        <v>20120</v>
      </c>
      <c r="F10" s="11">
        <v>17489</v>
      </c>
      <c r="G10" s="11">
        <v>2562</v>
      </c>
      <c r="H10" s="11">
        <v>0</v>
      </c>
      <c r="I10" s="11">
        <v>20</v>
      </c>
      <c r="J10" s="11">
        <v>18</v>
      </c>
      <c r="K10" s="11">
        <v>2</v>
      </c>
      <c r="L10" s="11">
        <v>29</v>
      </c>
    </row>
    <row r="11" spans="1:12" ht="17.25" customHeight="1" x14ac:dyDescent="0.2">
      <c r="A11" s="33" t="s">
        <v>13</v>
      </c>
      <c r="B11" s="34"/>
      <c r="C11" s="34"/>
      <c r="D11" s="34"/>
      <c r="E11" s="16">
        <f t="shared" si="0"/>
        <v>1622</v>
      </c>
      <c r="F11" s="11">
        <v>666</v>
      </c>
      <c r="G11" s="11">
        <v>800</v>
      </c>
      <c r="H11" s="11">
        <v>2</v>
      </c>
      <c r="I11" s="11">
        <v>16</v>
      </c>
      <c r="J11" s="11">
        <v>24</v>
      </c>
      <c r="K11" s="11">
        <v>58</v>
      </c>
      <c r="L11" s="11">
        <v>56</v>
      </c>
    </row>
    <row r="12" spans="1:12" ht="17.25" customHeight="1" x14ac:dyDescent="0.2">
      <c r="A12" s="29" t="s">
        <v>14</v>
      </c>
      <c r="B12" s="29"/>
      <c r="C12" s="29"/>
      <c r="D12" s="29"/>
      <c r="E12" s="16">
        <f t="shared" si="0"/>
        <v>32320</v>
      </c>
      <c r="F12" s="11">
        <v>10772</v>
      </c>
      <c r="G12" s="11">
        <v>7234</v>
      </c>
      <c r="H12" s="11">
        <v>79</v>
      </c>
      <c r="I12" s="11">
        <v>59</v>
      </c>
      <c r="J12" s="11">
        <v>1307</v>
      </c>
      <c r="K12" s="11">
        <v>2366</v>
      </c>
      <c r="L12" s="11">
        <v>10503</v>
      </c>
    </row>
    <row r="13" spans="1:12" ht="17.25" customHeight="1" x14ac:dyDescent="0.2">
      <c r="A13" s="29" t="s">
        <v>15</v>
      </c>
      <c r="B13" s="29"/>
      <c r="C13" s="29"/>
      <c r="D13" s="29"/>
      <c r="E13" s="16">
        <f t="shared" si="0"/>
        <v>0</v>
      </c>
      <c r="F13" s="11">
        <v>0</v>
      </c>
      <c r="G13" s="11">
        <v>0</v>
      </c>
      <c r="H13" s="11">
        <v>0</v>
      </c>
      <c r="I13" s="11">
        <v>0</v>
      </c>
      <c r="J13" s="11">
        <v>0</v>
      </c>
      <c r="K13" s="24">
        <v>0</v>
      </c>
      <c r="L13" s="24">
        <v>0</v>
      </c>
    </row>
    <row r="14" spans="1:12" ht="17.25" customHeight="1" x14ac:dyDescent="0.2">
      <c r="A14" s="29" t="s">
        <v>16</v>
      </c>
      <c r="B14" s="30"/>
      <c r="C14" s="30"/>
      <c r="D14" s="30"/>
      <c r="E14" s="16">
        <f t="shared" si="0"/>
        <v>1627</v>
      </c>
      <c r="F14" s="11">
        <v>0</v>
      </c>
      <c r="G14" s="11">
        <v>0</v>
      </c>
      <c r="H14" s="11">
        <v>0</v>
      </c>
      <c r="I14" s="11">
        <v>0</v>
      </c>
      <c r="J14" s="11">
        <v>0</v>
      </c>
      <c r="K14" s="24">
        <v>96</v>
      </c>
      <c r="L14" s="24">
        <v>1531</v>
      </c>
    </row>
    <row r="15" spans="1:12" ht="21.75" customHeight="1" x14ac:dyDescent="0.2">
      <c r="A15" s="29" t="s">
        <v>30</v>
      </c>
      <c r="B15" s="30"/>
      <c r="C15" s="30"/>
      <c r="D15" s="30"/>
      <c r="E15" s="16">
        <f t="shared" si="0"/>
        <v>925</v>
      </c>
      <c r="F15" s="11">
        <v>0</v>
      </c>
      <c r="G15" s="11">
        <v>0</v>
      </c>
      <c r="H15" s="11">
        <v>0</v>
      </c>
      <c r="I15" s="11">
        <v>0</v>
      </c>
      <c r="J15" s="11">
        <v>0</v>
      </c>
      <c r="K15" s="24">
        <v>0</v>
      </c>
      <c r="L15" s="24">
        <v>925</v>
      </c>
    </row>
    <row r="16" spans="1:12" s="23" customFormat="1" ht="34.5" customHeight="1" x14ac:dyDescent="0.2">
      <c r="A16" s="36" t="s">
        <v>17</v>
      </c>
      <c r="B16" s="37"/>
      <c r="C16" s="37"/>
      <c r="D16" s="37"/>
      <c r="E16" s="17">
        <f t="shared" si="0"/>
        <v>58961310.533520065</v>
      </c>
      <c r="F16" s="17">
        <f t="shared" ref="F16:L16" si="2">SUM(F17:F22)</f>
        <v>25620859.883450046</v>
      </c>
      <c r="G16" s="17">
        <f t="shared" si="2"/>
        <v>6358045.8407800104</v>
      </c>
      <c r="H16" s="17">
        <f t="shared" si="2"/>
        <v>154115.83618999997</v>
      </c>
      <c r="I16" s="17">
        <f t="shared" si="2"/>
        <v>37254.932050000003</v>
      </c>
      <c r="J16" s="17">
        <f t="shared" si="2"/>
        <v>1393467.48881</v>
      </c>
      <c r="K16" s="17">
        <f t="shared" si="2"/>
        <v>7269609.7679499984</v>
      </c>
      <c r="L16" s="17">
        <f t="shared" si="2"/>
        <v>18127956.784290008</v>
      </c>
    </row>
    <row r="17" spans="1:12" ht="23.25" customHeight="1" x14ac:dyDescent="0.2">
      <c r="A17" s="33" t="s">
        <v>12</v>
      </c>
      <c r="B17" s="34"/>
      <c r="C17" s="34"/>
      <c r="D17" s="34"/>
      <c r="E17" s="17">
        <f t="shared" si="0"/>
        <v>9089045.6761300378</v>
      </c>
      <c r="F17" s="12">
        <v>7463549.6029200265</v>
      </c>
      <c r="G17" s="12">
        <v>1478879.2149900119</v>
      </c>
      <c r="H17" s="12">
        <v>0</v>
      </c>
      <c r="I17" s="12">
        <v>11315.454000000002</v>
      </c>
      <c r="J17" s="12">
        <v>77253.716019999993</v>
      </c>
      <c r="K17" s="12">
        <v>3400</v>
      </c>
      <c r="L17" s="12">
        <v>54647.688200000004</v>
      </c>
    </row>
    <row r="18" spans="1:12" ht="17.25" customHeight="1" x14ac:dyDescent="0.2">
      <c r="A18" s="33" t="s">
        <v>13</v>
      </c>
      <c r="B18" s="34"/>
      <c r="C18" s="34"/>
      <c r="D18" s="34"/>
      <c r="E18" s="17">
        <f t="shared" si="0"/>
        <v>1281953.6531399991</v>
      </c>
      <c r="F18" s="12">
        <v>702940.9007900001</v>
      </c>
      <c r="G18" s="12">
        <v>379308.95288999943</v>
      </c>
      <c r="H18" s="12">
        <v>2260.16</v>
      </c>
      <c r="I18" s="12">
        <v>4004.3780499999998</v>
      </c>
      <c r="J18" s="12">
        <v>59364.992709999999</v>
      </c>
      <c r="K18" s="12">
        <v>81596.198990000019</v>
      </c>
      <c r="L18" s="12">
        <v>52478.069710000011</v>
      </c>
    </row>
    <row r="19" spans="1:12" ht="17.25" customHeight="1" x14ac:dyDescent="0.2">
      <c r="A19" s="29" t="s">
        <v>14</v>
      </c>
      <c r="B19" s="29"/>
      <c r="C19" s="29"/>
      <c r="D19" s="29"/>
      <c r="E19" s="17">
        <f t="shared" si="0"/>
        <v>40053809.739710025</v>
      </c>
      <c r="F19" s="12">
        <v>17454369.379740018</v>
      </c>
      <c r="G19" s="12">
        <v>4499857.6728999997</v>
      </c>
      <c r="H19" s="12">
        <v>151855.67618999997</v>
      </c>
      <c r="I19" s="12">
        <v>21935.1</v>
      </c>
      <c r="J19" s="12">
        <v>1256848.7800799999</v>
      </c>
      <c r="K19" s="12">
        <v>6827441.288329998</v>
      </c>
      <c r="L19" s="12">
        <v>9841501.8424700145</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5725087.2607499966</v>
      </c>
      <c r="F21" s="12">
        <v>0</v>
      </c>
      <c r="G21" s="12">
        <v>0</v>
      </c>
      <c r="H21" s="12">
        <v>0</v>
      </c>
      <c r="I21" s="12">
        <v>0</v>
      </c>
      <c r="J21" s="12">
        <v>0</v>
      </c>
      <c r="K21" s="12">
        <v>357172.28062999999</v>
      </c>
      <c r="L21" s="12">
        <v>5367914.9801199967</v>
      </c>
    </row>
    <row r="22" spans="1:12" ht="23.25" customHeight="1" x14ac:dyDescent="0.2">
      <c r="A22" s="29" t="s">
        <v>30</v>
      </c>
      <c r="B22" s="30"/>
      <c r="C22" s="30"/>
      <c r="D22" s="30"/>
      <c r="E22" s="17">
        <f t="shared" si="0"/>
        <v>2811414.2037899997</v>
      </c>
      <c r="F22" s="12">
        <v>0</v>
      </c>
      <c r="G22" s="12">
        <v>0</v>
      </c>
      <c r="H22" s="12">
        <v>0</v>
      </c>
      <c r="I22" s="12">
        <v>0</v>
      </c>
      <c r="J22" s="12">
        <v>0</v>
      </c>
      <c r="K22" s="12">
        <v>0</v>
      </c>
      <c r="L22" s="12">
        <v>2811414.2037899997</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2"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34</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13:D13"/>
    <mergeCell ref="A14:D14"/>
    <mergeCell ref="A15:D15"/>
    <mergeCell ref="A16:D16"/>
    <mergeCell ref="A9:D9"/>
    <mergeCell ref="A10:D10"/>
    <mergeCell ref="A11:D11"/>
    <mergeCell ref="A12:D12"/>
    <mergeCell ref="A21:D21"/>
    <mergeCell ref="A22:D22"/>
    <mergeCell ref="A17:D17"/>
    <mergeCell ref="A18:D18"/>
    <mergeCell ref="A19:D19"/>
    <mergeCell ref="A20:D20"/>
    <mergeCell ref="A23:D23"/>
    <mergeCell ref="C25:L26"/>
    <mergeCell ref="B27:L28"/>
    <mergeCell ref="D36:L37"/>
    <mergeCell ref="B29:L30"/>
    <mergeCell ref="B31:L32"/>
    <mergeCell ref="B33:L34"/>
    <mergeCell ref="B35:L35"/>
  </mergeCells>
  <phoneticPr fontId="23" type="noConversion"/>
  <pageMargins left="0.34" right="0.28999999999999998" top="0.36" bottom="0.42"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59</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3" t="s">
        <v>12</v>
      </c>
      <c r="B10" s="34"/>
      <c r="C10" s="34"/>
      <c r="D10" s="34"/>
      <c r="E10" s="16">
        <f t="shared" si="0"/>
        <v>0</v>
      </c>
      <c r="F10" s="11"/>
      <c r="G10" s="11"/>
      <c r="H10" s="11"/>
      <c r="I10" s="11"/>
      <c r="J10" s="11"/>
      <c r="K10" s="11"/>
      <c r="L10" s="11"/>
    </row>
    <row r="11" spans="1:12" ht="17.25" customHeight="1" x14ac:dyDescent="0.2">
      <c r="A11" s="33" t="s">
        <v>13</v>
      </c>
      <c r="B11" s="34"/>
      <c r="C11" s="34"/>
      <c r="D11" s="34"/>
      <c r="E11" s="16">
        <f t="shared" si="0"/>
        <v>0</v>
      </c>
      <c r="F11" s="11"/>
      <c r="G11" s="11"/>
      <c r="H11" s="11"/>
      <c r="I11" s="11"/>
      <c r="J11" s="11"/>
      <c r="K11" s="11"/>
      <c r="L11" s="11"/>
    </row>
    <row r="12" spans="1:12" ht="17.25" customHeight="1" x14ac:dyDescent="0.2">
      <c r="A12" s="29" t="s">
        <v>14</v>
      </c>
      <c r="B12" s="29"/>
      <c r="C12" s="29"/>
      <c r="D12" s="29"/>
      <c r="E12" s="16">
        <f t="shared" si="0"/>
        <v>0</v>
      </c>
      <c r="F12" s="11"/>
      <c r="G12" s="11"/>
      <c r="H12" s="11"/>
      <c r="I12" s="11"/>
      <c r="J12" s="11"/>
      <c r="K12" s="11"/>
      <c r="L12" s="11"/>
    </row>
    <row r="13" spans="1:12" ht="17.25" customHeight="1" x14ac:dyDescent="0.2">
      <c r="A13" s="29" t="s">
        <v>15</v>
      </c>
      <c r="B13" s="29"/>
      <c r="C13" s="29"/>
      <c r="D13" s="29"/>
      <c r="E13" s="16">
        <f t="shared" si="0"/>
        <v>0</v>
      </c>
      <c r="F13" s="11"/>
      <c r="G13" s="11"/>
      <c r="H13" s="11"/>
      <c r="I13" s="11"/>
      <c r="J13" s="11"/>
      <c r="K13" s="11"/>
      <c r="L13" s="11"/>
    </row>
    <row r="14" spans="1:12" ht="17.25" customHeight="1" x14ac:dyDescent="0.2">
      <c r="A14" s="29" t="s">
        <v>16</v>
      </c>
      <c r="B14" s="30"/>
      <c r="C14" s="30"/>
      <c r="D14" s="30"/>
      <c r="E14" s="16">
        <f t="shared" si="0"/>
        <v>0</v>
      </c>
      <c r="F14" s="11"/>
      <c r="G14" s="11"/>
      <c r="H14" s="11"/>
      <c r="I14" s="11"/>
      <c r="J14" s="11"/>
      <c r="K14" s="11"/>
      <c r="L14" s="11"/>
    </row>
    <row r="15" spans="1:12" ht="21.75" customHeight="1" x14ac:dyDescent="0.2">
      <c r="A15" s="29" t="s">
        <v>30</v>
      </c>
      <c r="B15" s="30"/>
      <c r="C15" s="30"/>
      <c r="D15" s="30"/>
      <c r="E15" s="16">
        <f t="shared" si="0"/>
        <v>0</v>
      </c>
      <c r="F15" s="11"/>
      <c r="G15" s="11"/>
      <c r="H15" s="11"/>
      <c r="I15" s="11"/>
      <c r="J15" s="11"/>
      <c r="K15" s="11"/>
      <c r="L15" s="11"/>
    </row>
    <row r="16" spans="1:12" s="23" customFormat="1" ht="34.5" customHeight="1" x14ac:dyDescent="0.2">
      <c r="A16" s="36" t="s">
        <v>17</v>
      </c>
      <c r="B16" s="37"/>
      <c r="C16" s="37"/>
      <c r="D16" s="37"/>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3" t="s">
        <v>12</v>
      </c>
      <c r="B17" s="34"/>
      <c r="C17" s="34"/>
      <c r="D17" s="34"/>
      <c r="E17" s="17">
        <f t="shared" si="0"/>
        <v>0</v>
      </c>
      <c r="F17" s="12"/>
      <c r="G17" s="12"/>
      <c r="H17" s="12"/>
      <c r="I17" s="12"/>
      <c r="J17" s="12"/>
      <c r="K17" s="12"/>
      <c r="L17" s="12"/>
    </row>
    <row r="18" spans="1:12" ht="17.25" customHeight="1" x14ac:dyDescent="0.2">
      <c r="A18" s="33" t="s">
        <v>13</v>
      </c>
      <c r="B18" s="34"/>
      <c r="C18" s="34"/>
      <c r="D18" s="34"/>
      <c r="E18" s="17">
        <f t="shared" si="0"/>
        <v>0</v>
      </c>
      <c r="F18" s="12"/>
      <c r="G18" s="12"/>
      <c r="H18" s="12"/>
      <c r="I18" s="12"/>
      <c r="J18" s="12"/>
      <c r="K18" s="12"/>
      <c r="L18" s="12"/>
    </row>
    <row r="19" spans="1:12" ht="17.25" customHeight="1" x14ac:dyDescent="0.2">
      <c r="A19" s="29" t="s">
        <v>14</v>
      </c>
      <c r="B19" s="29"/>
      <c r="C19" s="29"/>
      <c r="D19" s="29"/>
      <c r="E19" s="17">
        <f t="shared" si="0"/>
        <v>0</v>
      </c>
      <c r="F19" s="12"/>
      <c r="G19" s="12"/>
      <c r="H19" s="12"/>
      <c r="I19" s="12"/>
      <c r="J19" s="12"/>
      <c r="K19" s="12"/>
      <c r="L19" s="12"/>
    </row>
    <row r="20" spans="1:12" ht="17.25" customHeight="1" x14ac:dyDescent="0.2">
      <c r="A20" s="29" t="s">
        <v>15</v>
      </c>
      <c r="B20" s="29"/>
      <c r="C20" s="29"/>
      <c r="D20" s="29"/>
      <c r="E20" s="17">
        <f t="shared" si="0"/>
        <v>0</v>
      </c>
      <c r="F20" s="12"/>
      <c r="G20" s="12"/>
      <c r="H20" s="12"/>
      <c r="I20" s="12"/>
      <c r="J20" s="12"/>
      <c r="K20" s="12"/>
      <c r="L20" s="12"/>
    </row>
    <row r="21" spans="1:12" ht="17.25" customHeight="1" x14ac:dyDescent="0.2">
      <c r="A21" s="29" t="s">
        <v>16</v>
      </c>
      <c r="B21" s="30"/>
      <c r="C21" s="30"/>
      <c r="D21" s="30"/>
      <c r="E21" s="17">
        <f t="shared" si="0"/>
        <v>0</v>
      </c>
      <c r="F21" s="12"/>
      <c r="G21" s="12"/>
      <c r="H21" s="12"/>
      <c r="I21" s="12"/>
      <c r="J21" s="12"/>
      <c r="K21" s="12"/>
      <c r="L21" s="12"/>
    </row>
    <row r="22" spans="1:12" ht="23.25" customHeight="1" x14ac:dyDescent="0.2">
      <c r="A22" s="29" t="s">
        <v>30</v>
      </c>
      <c r="B22" s="30"/>
      <c r="C22" s="30"/>
      <c r="D22" s="30"/>
      <c r="E22" s="17">
        <f t="shared" si="0"/>
        <v>0</v>
      </c>
      <c r="F22" s="12"/>
      <c r="G22" s="12"/>
      <c r="H22" s="12"/>
      <c r="I22" s="12"/>
      <c r="J22" s="12"/>
      <c r="K22" s="12"/>
      <c r="L22" s="12"/>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14:D14"/>
    <mergeCell ref="A15:D15"/>
    <mergeCell ref="A16:D16"/>
    <mergeCell ref="A13:D13"/>
    <mergeCell ref="A9:D9"/>
    <mergeCell ref="A10:D10"/>
    <mergeCell ref="A11:D11"/>
    <mergeCell ref="A12:D12"/>
    <mergeCell ref="A17:D17"/>
    <mergeCell ref="A18:D18"/>
    <mergeCell ref="A19:D19"/>
    <mergeCell ref="A20:D20"/>
    <mergeCell ref="B27:L28"/>
    <mergeCell ref="C25:L26"/>
    <mergeCell ref="A21:D21"/>
    <mergeCell ref="A22:D22"/>
    <mergeCell ref="A23:D23"/>
    <mergeCell ref="B33:L34"/>
    <mergeCell ref="B35:L35"/>
    <mergeCell ref="D36:L37"/>
    <mergeCell ref="B29:L30"/>
    <mergeCell ref="B31:L3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2.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58</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1104</v>
      </c>
      <c r="F9" s="16">
        <f t="shared" ref="F9:L9" si="1">SUM(F10:F15)</f>
        <v>297</v>
      </c>
      <c r="G9" s="16">
        <f t="shared" si="1"/>
        <v>408</v>
      </c>
      <c r="H9" s="16">
        <f t="shared" si="1"/>
        <v>0</v>
      </c>
      <c r="I9" s="16">
        <f t="shared" si="1"/>
        <v>6</v>
      </c>
      <c r="J9" s="16">
        <f t="shared" si="1"/>
        <v>22</v>
      </c>
      <c r="K9" s="16">
        <f t="shared" si="1"/>
        <v>0</v>
      </c>
      <c r="L9" s="16">
        <f t="shared" si="1"/>
        <v>371</v>
      </c>
    </row>
    <row r="10" spans="1:12" ht="23.25" customHeight="1" x14ac:dyDescent="0.2">
      <c r="A10" s="33" t="s">
        <v>12</v>
      </c>
      <c r="B10" s="34"/>
      <c r="C10" s="34"/>
      <c r="D10" s="34"/>
      <c r="E10" s="16">
        <f t="shared" si="0"/>
        <v>206</v>
      </c>
      <c r="F10" s="11">
        <v>31</v>
      </c>
      <c r="G10" s="11">
        <v>175</v>
      </c>
      <c r="H10" s="11">
        <v>0</v>
      </c>
      <c r="I10" s="11">
        <v>0</v>
      </c>
      <c r="J10" s="11">
        <v>0</v>
      </c>
      <c r="K10" s="11">
        <v>0</v>
      </c>
      <c r="L10" s="11">
        <v>0</v>
      </c>
    </row>
    <row r="11" spans="1:12" ht="17.25" customHeight="1" x14ac:dyDescent="0.2">
      <c r="A11" s="33" t="s">
        <v>13</v>
      </c>
      <c r="B11" s="34"/>
      <c r="C11" s="34"/>
      <c r="D11" s="34"/>
      <c r="E11" s="16">
        <f t="shared" si="0"/>
        <v>18</v>
      </c>
      <c r="F11" s="11">
        <v>9</v>
      </c>
      <c r="G11" s="11">
        <v>8</v>
      </c>
      <c r="H11" s="11">
        <v>0</v>
      </c>
      <c r="I11" s="11">
        <v>0</v>
      </c>
      <c r="J11" s="11">
        <v>0</v>
      </c>
      <c r="K11" s="11">
        <v>0</v>
      </c>
      <c r="L11" s="11">
        <v>1</v>
      </c>
    </row>
    <row r="12" spans="1:12" ht="17.25" customHeight="1" x14ac:dyDescent="0.2">
      <c r="A12" s="29" t="s">
        <v>14</v>
      </c>
      <c r="B12" s="29"/>
      <c r="C12" s="29"/>
      <c r="D12" s="29"/>
      <c r="E12" s="16">
        <f t="shared" si="0"/>
        <v>708</v>
      </c>
      <c r="F12" s="11">
        <v>257</v>
      </c>
      <c r="G12" s="11">
        <v>225</v>
      </c>
      <c r="H12" s="11">
        <v>0</v>
      </c>
      <c r="I12" s="11">
        <v>6</v>
      </c>
      <c r="J12" s="11">
        <v>22</v>
      </c>
      <c r="K12" s="11">
        <v>0</v>
      </c>
      <c r="L12" s="11">
        <v>198</v>
      </c>
    </row>
    <row r="13" spans="1:12" ht="17.25" customHeight="1" x14ac:dyDescent="0.2">
      <c r="A13" s="29" t="s">
        <v>15</v>
      </c>
      <c r="B13" s="29"/>
      <c r="C13" s="29"/>
      <c r="D13" s="29"/>
      <c r="E13" s="16">
        <f t="shared" si="0"/>
        <v>0</v>
      </c>
      <c r="F13" s="11">
        <v>0</v>
      </c>
      <c r="G13" s="11">
        <v>0</v>
      </c>
      <c r="H13" s="11">
        <v>0</v>
      </c>
      <c r="I13" s="11">
        <v>0</v>
      </c>
      <c r="J13" s="11">
        <v>0</v>
      </c>
      <c r="K13" s="11">
        <v>0</v>
      </c>
      <c r="L13" s="24">
        <v>0</v>
      </c>
    </row>
    <row r="14" spans="1:12" ht="17.25" customHeight="1" x14ac:dyDescent="0.2">
      <c r="A14" s="29" t="s">
        <v>16</v>
      </c>
      <c r="B14" s="30"/>
      <c r="C14" s="30"/>
      <c r="D14" s="30"/>
      <c r="E14" s="16">
        <f t="shared" si="0"/>
        <v>172</v>
      </c>
      <c r="F14" s="11">
        <v>0</v>
      </c>
      <c r="G14" s="11">
        <v>0</v>
      </c>
      <c r="H14" s="11">
        <v>0</v>
      </c>
      <c r="I14" s="11">
        <v>0</v>
      </c>
      <c r="J14" s="11">
        <v>0</v>
      </c>
      <c r="K14" s="11">
        <v>0</v>
      </c>
      <c r="L14" s="24">
        <v>172</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4006089.7624600008</v>
      </c>
      <c r="F16" s="17">
        <f t="shared" ref="F16:L16" si="2">SUM(F17:F22)</f>
        <v>1603009.2977700003</v>
      </c>
      <c r="G16" s="17">
        <f t="shared" si="2"/>
        <v>246853.24524000002</v>
      </c>
      <c r="H16" s="17">
        <f t="shared" si="2"/>
        <v>0</v>
      </c>
      <c r="I16" s="17">
        <f t="shared" si="2"/>
        <v>1235</v>
      </c>
      <c r="J16" s="17">
        <f t="shared" si="2"/>
        <v>39949.910000000003</v>
      </c>
      <c r="K16" s="17">
        <f t="shared" si="2"/>
        <v>0</v>
      </c>
      <c r="L16" s="17">
        <f t="shared" si="2"/>
        <v>2115042.3094500005</v>
      </c>
    </row>
    <row r="17" spans="1:12" ht="23.25" customHeight="1" x14ac:dyDescent="0.2">
      <c r="A17" s="33" t="s">
        <v>12</v>
      </c>
      <c r="B17" s="34"/>
      <c r="C17" s="34"/>
      <c r="D17" s="34"/>
      <c r="E17" s="17">
        <f t="shared" si="0"/>
        <v>153092.25657</v>
      </c>
      <c r="F17" s="12">
        <v>11947.153999999993</v>
      </c>
      <c r="G17" s="12">
        <v>141145.10257000002</v>
      </c>
      <c r="H17" s="12">
        <v>0</v>
      </c>
      <c r="I17" s="12">
        <v>0</v>
      </c>
      <c r="J17" s="12">
        <v>0</v>
      </c>
      <c r="K17" s="12">
        <v>0</v>
      </c>
      <c r="L17" s="12">
        <v>0</v>
      </c>
    </row>
    <row r="18" spans="1:12" ht="17.25" customHeight="1" x14ac:dyDescent="0.2">
      <c r="A18" s="33" t="s">
        <v>13</v>
      </c>
      <c r="B18" s="34"/>
      <c r="C18" s="34"/>
      <c r="D18" s="34"/>
      <c r="E18" s="17">
        <f t="shared" si="0"/>
        <v>7976.9354199999998</v>
      </c>
      <c r="F18" s="12">
        <v>3747</v>
      </c>
      <c r="G18" s="12">
        <v>3239.9354199999998</v>
      </c>
      <c r="H18" s="12">
        <v>0</v>
      </c>
      <c r="I18" s="12">
        <v>0</v>
      </c>
      <c r="J18" s="12">
        <v>0</v>
      </c>
      <c r="K18" s="12">
        <v>0</v>
      </c>
      <c r="L18" s="12">
        <v>990</v>
      </c>
    </row>
    <row r="19" spans="1:12" ht="17.25" customHeight="1" x14ac:dyDescent="0.2">
      <c r="A19" s="29" t="s">
        <v>14</v>
      </c>
      <c r="B19" s="29"/>
      <c r="C19" s="29"/>
      <c r="D19" s="29"/>
      <c r="E19" s="17">
        <f t="shared" si="0"/>
        <v>2608191.0303200004</v>
      </c>
      <c r="F19" s="12">
        <v>1587315.1437700002</v>
      </c>
      <c r="G19" s="12">
        <v>102468.20725000001</v>
      </c>
      <c r="H19" s="12">
        <v>0</v>
      </c>
      <c r="I19" s="12">
        <v>1235</v>
      </c>
      <c r="J19" s="12">
        <v>39949.910000000003</v>
      </c>
      <c r="K19" s="12">
        <v>0</v>
      </c>
      <c r="L19" s="12">
        <v>877222.76930000016</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1236829.5401500002</v>
      </c>
      <c r="F21" s="12">
        <v>0</v>
      </c>
      <c r="G21" s="12">
        <v>0</v>
      </c>
      <c r="H21" s="12">
        <v>0</v>
      </c>
      <c r="I21" s="12">
        <v>0</v>
      </c>
      <c r="J21" s="12">
        <v>0</v>
      </c>
      <c r="K21" s="12">
        <v>0</v>
      </c>
      <c r="L21" s="12">
        <v>1236829.5401500002</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57</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3494</v>
      </c>
      <c r="F9" s="16">
        <f t="shared" ref="F9:L9" si="1">SUM(F10:F15)</f>
        <v>2270</v>
      </c>
      <c r="G9" s="16">
        <f t="shared" si="1"/>
        <v>471</v>
      </c>
      <c r="H9" s="16">
        <f t="shared" si="1"/>
        <v>0</v>
      </c>
      <c r="I9" s="16">
        <f t="shared" si="1"/>
        <v>0</v>
      </c>
      <c r="J9" s="16">
        <f t="shared" si="1"/>
        <v>71</v>
      </c>
      <c r="K9" s="16">
        <f t="shared" si="1"/>
        <v>243</v>
      </c>
      <c r="L9" s="16">
        <f t="shared" si="1"/>
        <v>439</v>
      </c>
    </row>
    <row r="10" spans="1:12" ht="23.25" customHeight="1" x14ac:dyDescent="0.2">
      <c r="A10" s="33" t="s">
        <v>12</v>
      </c>
      <c r="B10" s="34"/>
      <c r="C10" s="34"/>
      <c r="D10" s="34"/>
      <c r="E10" s="16">
        <f t="shared" si="0"/>
        <v>1623</v>
      </c>
      <c r="F10" s="11">
        <v>1541</v>
      </c>
      <c r="G10" s="11">
        <v>82</v>
      </c>
      <c r="H10" s="11">
        <v>0</v>
      </c>
      <c r="I10" s="11">
        <v>0</v>
      </c>
      <c r="J10" s="11">
        <v>0</v>
      </c>
      <c r="K10" s="11">
        <v>0</v>
      </c>
      <c r="L10" s="11">
        <v>0</v>
      </c>
    </row>
    <row r="11" spans="1:12" ht="17.25" customHeight="1" x14ac:dyDescent="0.2">
      <c r="A11" s="33" t="s">
        <v>13</v>
      </c>
      <c r="B11" s="34"/>
      <c r="C11" s="34"/>
      <c r="D11" s="34"/>
      <c r="E11" s="16">
        <f t="shared" si="0"/>
        <v>47</v>
      </c>
      <c r="F11" s="11">
        <v>41</v>
      </c>
      <c r="G11" s="11">
        <v>1</v>
      </c>
      <c r="H11" s="11">
        <v>0</v>
      </c>
      <c r="I11" s="11">
        <v>0</v>
      </c>
      <c r="J11" s="11">
        <v>3</v>
      </c>
      <c r="K11" s="11">
        <v>2</v>
      </c>
      <c r="L11" s="11">
        <v>0</v>
      </c>
    </row>
    <row r="12" spans="1:12" ht="17.25" customHeight="1" x14ac:dyDescent="0.2">
      <c r="A12" s="29" t="s">
        <v>14</v>
      </c>
      <c r="B12" s="29"/>
      <c r="C12" s="29"/>
      <c r="D12" s="29"/>
      <c r="E12" s="16">
        <f t="shared" si="0"/>
        <v>1672</v>
      </c>
      <c r="F12" s="11">
        <v>688</v>
      </c>
      <c r="G12" s="11">
        <v>388</v>
      </c>
      <c r="H12" s="11">
        <v>0</v>
      </c>
      <c r="I12" s="11">
        <v>0</v>
      </c>
      <c r="J12" s="11">
        <v>68</v>
      </c>
      <c r="K12" s="11">
        <v>241</v>
      </c>
      <c r="L12" s="11">
        <v>287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152</v>
      </c>
      <c r="F14" s="11">
        <v>0</v>
      </c>
      <c r="G14" s="11">
        <v>0</v>
      </c>
      <c r="H14" s="11">
        <v>0</v>
      </c>
      <c r="I14" s="11">
        <v>0</v>
      </c>
      <c r="J14" s="11">
        <v>0</v>
      </c>
      <c r="K14" s="11">
        <v>0</v>
      </c>
      <c r="L14" s="11">
        <v>152</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2015495.2699299995</v>
      </c>
      <c r="F16" s="17">
        <f t="shared" ref="F16:L16" si="2">SUM(F17:F22)</f>
        <v>1005883.0591699998</v>
      </c>
      <c r="G16" s="17">
        <f t="shared" si="2"/>
        <v>165364.90274000002</v>
      </c>
      <c r="H16" s="17">
        <f t="shared" si="2"/>
        <v>0</v>
      </c>
      <c r="I16" s="17">
        <f t="shared" si="2"/>
        <v>0</v>
      </c>
      <c r="J16" s="17">
        <f t="shared" si="2"/>
        <v>43858.38</v>
      </c>
      <c r="K16" s="17">
        <f t="shared" si="2"/>
        <v>94647.703000000009</v>
      </c>
      <c r="L16" s="17">
        <f t="shared" si="2"/>
        <v>705741.2250199999</v>
      </c>
    </row>
    <row r="17" spans="1:12" ht="23.25" customHeight="1" x14ac:dyDescent="0.2">
      <c r="A17" s="33" t="s">
        <v>12</v>
      </c>
      <c r="B17" s="34"/>
      <c r="C17" s="34"/>
      <c r="D17" s="34"/>
      <c r="E17" s="17">
        <f t="shared" si="0"/>
        <v>673461.00512999983</v>
      </c>
      <c r="F17" s="12">
        <v>608337.35112999985</v>
      </c>
      <c r="G17" s="12">
        <v>65123.654000000002</v>
      </c>
      <c r="H17" s="12">
        <v>0</v>
      </c>
      <c r="I17" s="12">
        <v>0</v>
      </c>
      <c r="J17" s="12">
        <v>0</v>
      </c>
      <c r="K17" s="12">
        <v>0</v>
      </c>
      <c r="L17" s="12">
        <v>0</v>
      </c>
    </row>
    <row r="18" spans="1:12" ht="17.25" customHeight="1" x14ac:dyDescent="0.2">
      <c r="A18" s="33" t="s">
        <v>13</v>
      </c>
      <c r="B18" s="34"/>
      <c r="C18" s="34"/>
      <c r="D18" s="34"/>
      <c r="E18" s="17">
        <f t="shared" si="0"/>
        <v>46833.452629999992</v>
      </c>
      <c r="F18" s="12">
        <v>27329.382629999996</v>
      </c>
      <c r="G18" s="12">
        <v>264</v>
      </c>
      <c r="H18" s="12">
        <v>0</v>
      </c>
      <c r="I18" s="12">
        <v>0</v>
      </c>
      <c r="J18" s="12">
        <v>16484</v>
      </c>
      <c r="K18" s="12">
        <v>2756.07</v>
      </c>
      <c r="L18" s="12">
        <v>0</v>
      </c>
    </row>
    <row r="19" spans="1:12" ht="17.25" customHeight="1" x14ac:dyDescent="0.2">
      <c r="A19" s="29" t="s">
        <v>14</v>
      </c>
      <c r="B19" s="29"/>
      <c r="C19" s="29"/>
      <c r="D19" s="29"/>
      <c r="E19" s="17">
        <f t="shared" si="0"/>
        <v>752897.28827000002</v>
      </c>
      <c r="F19" s="12">
        <v>370216.32540999999</v>
      </c>
      <c r="G19" s="12">
        <v>99977.24874000001</v>
      </c>
      <c r="H19" s="12">
        <v>0</v>
      </c>
      <c r="I19" s="12">
        <v>0</v>
      </c>
      <c r="J19" s="12">
        <v>27374.379999999997</v>
      </c>
      <c r="K19" s="12">
        <v>91891.633000000002</v>
      </c>
      <c r="L19" s="12">
        <v>163437.70111999998</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542303.52389999991</v>
      </c>
      <c r="F21" s="12">
        <v>0</v>
      </c>
      <c r="G21" s="12">
        <v>0</v>
      </c>
      <c r="H21" s="12">
        <v>0</v>
      </c>
      <c r="I21" s="12">
        <v>0</v>
      </c>
      <c r="J21" s="12">
        <v>0</v>
      </c>
      <c r="K21" s="12">
        <v>0</v>
      </c>
      <c r="L21" s="12">
        <v>542303.52389999991</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56</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445</v>
      </c>
      <c r="F9" s="16">
        <f t="shared" ref="F9:L9" si="1">SUM(F10:F15)</f>
        <v>91</v>
      </c>
      <c r="G9" s="16">
        <f t="shared" si="1"/>
        <v>67</v>
      </c>
      <c r="H9" s="16">
        <f t="shared" si="1"/>
        <v>3</v>
      </c>
      <c r="I9" s="16">
        <f t="shared" si="1"/>
        <v>0</v>
      </c>
      <c r="J9" s="16">
        <f t="shared" si="1"/>
        <v>12</v>
      </c>
      <c r="K9" s="16">
        <f t="shared" si="1"/>
        <v>26</v>
      </c>
      <c r="L9" s="16">
        <f t="shared" si="1"/>
        <v>246</v>
      </c>
    </row>
    <row r="10" spans="1:12" ht="23.25" customHeight="1" x14ac:dyDescent="0.2">
      <c r="A10" s="33" t="s">
        <v>12</v>
      </c>
      <c r="B10" s="34"/>
      <c r="C10" s="34"/>
      <c r="D10" s="34"/>
      <c r="E10" s="16">
        <f t="shared" si="0"/>
        <v>60</v>
      </c>
      <c r="F10" s="11">
        <v>50</v>
      </c>
      <c r="G10" s="11">
        <v>9</v>
      </c>
      <c r="H10" s="11">
        <v>0</v>
      </c>
      <c r="I10" s="11">
        <v>0</v>
      </c>
      <c r="J10" s="11">
        <v>0</v>
      </c>
      <c r="K10" s="11">
        <v>0</v>
      </c>
      <c r="L10" s="11">
        <v>1</v>
      </c>
    </row>
    <row r="11" spans="1:12" ht="17.25" customHeight="1" x14ac:dyDescent="0.2">
      <c r="A11" s="33" t="s">
        <v>13</v>
      </c>
      <c r="B11" s="34"/>
      <c r="C11" s="34"/>
      <c r="D11" s="34"/>
      <c r="E11" s="16">
        <f t="shared" si="0"/>
        <v>20</v>
      </c>
      <c r="F11" s="11">
        <v>0</v>
      </c>
      <c r="G11" s="11">
        <v>10</v>
      </c>
      <c r="H11" s="11">
        <v>0</v>
      </c>
      <c r="I11" s="11">
        <v>0</v>
      </c>
      <c r="J11" s="11">
        <v>1</v>
      </c>
      <c r="K11" s="11">
        <v>1</v>
      </c>
      <c r="L11" s="11">
        <v>8</v>
      </c>
    </row>
    <row r="12" spans="1:12" ht="17.25" customHeight="1" x14ac:dyDescent="0.2">
      <c r="A12" s="29" t="s">
        <v>14</v>
      </c>
      <c r="B12" s="29"/>
      <c r="C12" s="29"/>
      <c r="D12" s="29"/>
      <c r="E12" s="16">
        <f t="shared" si="0"/>
        <v>365</v>
      </c>
      <c r="F12" s="11">
        <v>41</v>
      </c>
      <c r="G12" s="11">
        <v>48</v>
      </c>
      <c r="H12" s="11">
        <v>3</v>
      </c>
      <c r="I12" s="11">
        <v>0</v>
      </c>
      <c r="J12" s="11">
        <v>11</v>
      </c>
      <c r="K12" s="11">
        <v>25</v>
      </c>
      <c r="L12" s="11">
        <v>237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283305.72588000004</v>
      </c>
      <c r="F16" s="17">
        <f t="shared" ref="F16:L16" si="2">SUM(F17:F22)</f>
        <v>72845.86275</v>
      </c>
      <c r="G16" s="17">
        <f t="shared" si="2"/>
        <v>31076.974819999999</v>
      </c>
      <c r="H16" s="17">
        <f t="shared" si="2"/>
        <v>1400</v>
      </c>
      <c r="I16" s="17">
        <f t="shared" si="2"/>
        <v>0</v>
      </c>
      <c r="J16" s="17">
        <f t="shared" si="2"/>
        <v>5556.1703699999998</v>
      </c>
      <c r="K16" s="17">
        <f t="shared" si="2"/>
        <v>29981.37343</v>
      </c>
      <c r="L16" s="17">
        <f t="shared" si="2"/>
        <v>142445.34451</v>
      </c>
    </row>
    <row r="17" spans="1:12" ht="23.25" customHeight="1" x14ac:dyDescent="0.2">
      <c r="A17" s="33" t="s">
        <v>12</v>
      </c>
      <c r="B17" s="34"/>
      <c r="C17" s="34"/>
      <c r="D17" s="34"/>
      <c r="E17" s="17">
        <f t="shared" si="0"/>
        <v>20648.037200000002</v>
      </c>
      <c r="F17" s="12">
        <v>15883.306380000002</v>
      </c>
      <c r="G17" s="12">
        <v>1764.7308200000002</v>
      </c>
      <c r="H17" s="12">
        <v>0</v>
      </c>
      <c r="I17" s="12">
        <v>0</v>
      </c>
      <c r="J17" s="12">
        <v>0</v>
      </c>
      <c r="K17" s="12">
        <v>0</v>
      </c>
      <c r="L17" s="12">
        <v>3000</v>
      </c>
    </row>
    <row r="18" spans="1:12" ht="17.25" customHeight="1" x14ac:dyDescent="0.2">
      <c r="A18" s="33" t="s">
        <v>13</v>
      </c>
      <c r="B18" s="34"/>
      <c r="C18" s="34"/>
      <c r="D18" s="34"/>
      <c r="E18" s="17">
        <f t="shared" si="0"/>
        <v>15329.791519999997</v>
      </c>
      <c r="F18" s="12">
        <v>0</v>
      </c>
      <c r="G18" s="12">
        <v>5021.2279999999992</v>
      </c>
      <c r="H18" s="12">
        <v>0</v>
      </c>
      <c r="I18" s="12">
        <v>0</v>
      </c>
      <c r="J18" s="12">
        <v>1881.759</v>
      </c>
      <c r="K18" s="12">
        <v>11.373430000000001</v>
      </c>
      <c r="L18" s="12">
        <v>8415.4310899999982</v>
      </c>
    </row>
    <row r="19" spans="1:12" ht="17.25" customHeight="1" x14ac:dyDescent="0.2">
      <c r="A19" s="29" t="s">
        <v>14</v>
      </c>
      <c r="B19" s="29"/>
      <c r="C19" s="29"/>
      <c r="D19" s="29"/>
      <c r="E19" s="17">
        <f t="shared" si="0"/>
        <v>247327.89715999999</v>
      </c>
      <c r="F19" s="12">
        <v>56962.556369999998</v>
      </c>
      <c r="G19" s="12">
        <v>24291.016</v>
      </c>
      <c r="H19" s="12">
        <v>1400</v>
      </c>
      <c r="I19" s="12">
        <v>0</v>
      </c>
      <c r="J19" s="12">
        <v>3674.4113699999998</v>
      </c>
      <c r="K19" s="12">
        <v>29970</v>
      </c>
      <c r="L19" s="12">
        <v>131029.91342</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55</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0" si="0">SUM(F9:L9)</f>
        <v>1545</v>
      </c>
      <c r="F9" s="16">
        <f t="shared" ref="F9:L9" si="1">SUM(F10:F15)</f>
        <v>297</v>
      </c>
      <c r="G9" s="16">
        <f t="shared" si="1"/>
        <v>536</v>
      </c>
      <c r="H9" s="16">
        <f t="shared" si="1"/>
        <v>2</v>
      </c>
      <c r="I9" s="16">
        <f t="shared" si="1"/>
        <v>9</v>
      </c>
      <c r="J9" s="16">
        <f t="shared" si="1"/>
        <v>36</v>
      </c>
      <c r="K9" s="16">
        <f t="shared" si="1"/>
        <v>99</v>
      </c>
      <c r="L9" s="16">
        <f t="shared" si="1"/>
        <v>566</v>
      </c>
    </row>
    <row r="10" spans="1:12" ht="23.25" customHeight="1" x14ac:dyDescent="0.2">
      <c r="A10" s="33" t="s">
        <v>12</v>
      </c>
      <c r="B10" s="34"/>
      <c r="C10" s="34"/>
      <c r="D10" s="34"/>
      <c r="E10" s="16">
        <f t="shared" si="0"/>
        <v>405</v>
      </c>
      <c r="F10" s="11">
        <v>152</v>
      </c>
      <c r="G10" s="11">
        <v>252</v>
      </c>
      <c r="H10" s="11">
        <v>0</v>
      </c>
      <c r="I10" s="11">
        <v>0</v>
      </c>
      <c r="J10" s="11">
        <v>0</v>
      </c>
      <c r="K10" s="11">
        <v>0</v>
      </c>
      <c r="L10" s="11">
        <v>1</v>
      </c>
    </row>
    <row r="11" spans="1:12" ht="17.25" customHeight="1" x14ac:dyDescent="0.2">
      <c r="A11" s="33" t="s">
        <v>13</v>
      </c>
      <c r="B11" s="34"/>
      <c r="C11" s="34"/>
      <c r="D11" s="34"/>
      <c r="E11" s="16">
        <f t="shared" si="0"/>
        <v>35</v>
      </c>
      <c r="F11" s="11">
        <v>23</v>
      </c>
      <c r="G11" s="11">
        <v>9</v>
      </c>
      <c r="H11" s="11">
        <v>1</v>
      </c>
      <c r="I11" s="11">
        <v>0</v>
      </c>
      <c r="J11" s="11">
        <v>0</v>
      </c>
      <c r="K11" s="11">
        <v>1</v>
      </c>
      <c r="L11" s="11">
        <v>1</v>
      </c>
    </row>
    <row r="12" spans="1:12" ht="17.25" customHeight="1" x14ac:dyDescent="0.2">
      <c r="A12" s="29" t="s">
        <v>14</v>
      </c>
      <c r="B12" s="29"/>
      <c r="C12" s="29"/>
      <c r="D12" s="29"/>
      <c r="E12" s="16">
        <f t="shared" si="0"/>
        <v>1105</v>
      </c>
      <c r="F12" s="11">
        <v>122</v>
      </c>
      <c r="G12" s="11">
        <v>275</v>
      </c>
      <c r="H12" s="11">
        <v>1</v>
      </c>
      <c r="I12" s="11">
        <v>9</v>
      </c>
      <c r="J12" s="11">
        <v>36</v>
      </c>
      <c r="K12" s="11">
        <v>98</v>
      </c>
      <c r="L12" s="11">
        <v>564</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872579.48609000014</v>
      </c>
      <c r="F16" s="17">
        <f t="shared" ref="F16:L16" si="2">SUM(F17:F22)</f>
        <v>114205.90211000001</v>
      </c>
      <c r="G16" s="17">
        <f t="shared" si="2"/>
        <v>252402.9740000001</v>
      </c>
      <c r="H16" s="17">
        <f t="shared" si="2"/>
        <v>184.16</v>
      </c>
      <c r="I16" s="17">
        <f t="shared" si="2"/>
        <v>2628.4</v>
      </c>
      <c r="J16" s="17">
        <f t="shared" si="2"/>
        <v>15707.333339999999</v>
      </c>
      <c r="K16" s="17">
        <f t="shared" si="2"/>
        <v>156571.39942999999</v>
      </c>
      <c r="L16" s="17">
        <f t="shared" si="2"/>
        <v>330879.31721000001</v>
      </c>
    </row>
    <row r="17" spans="1:12" ht="23.25" customHeight="1" x14ac:dyDescent="0.2">
      <c r="A17" s="33" t="s">
        <v>12</v>
      </c>
      <c r="B17" s="34"/>
      <c r="C17" s="34"/>
      <c r="D17" s="34"/>
      <c r="E17" s="17">
        <f t="shared" si="0"/>
        <v>143955.67063000007</v>
      </c>
      <c r="F17" s="12">
        <v>42753.588630000013</v>
      </c>
      <c r="G17" s="12">
        <v>101095.08200000007</v>
      </c>
      <c r="H17" s="12">
        <v>0</v>
      </c>
      <c r="I17" s="12">
        <v>0</v>
      </c>
      <c r="J17" s="12">
        <v>0</v>
      </c>
      <c r="K17" s="12">
        <v>0</v>
      </c>
      <c r="L17" s="12">
        <v>107</v>
      </c>
    </row>
    <row r="18" spans="1:12" ht="17.25" customHeight="1" x14ac:dyDescent="0.2">
      <c r="A18" s="33" t="s">
        <v>13</v>
      </c>
      <c r="B18" s="34"/>
      <c r="C18" s="34"/>
      <c r="D18" s="34"/>
      <c r="E18" s="17">
        <f t="shared" si="0"/>
        <v>22179.837080000001</v>
      </c>
      <c r="F18" s="12">
        <v>18242.835080000001</v>
      </c>
      <c r="G18" s="12">
        <v>2974.8419999999996</v>
      </c>
      <c r="H18" s="12">
        <v>60.160000000000004</v>
      </c>
      <c r="I18" s="12">
        <v>0</v>
      </c>
      <c r="J18" s="12">
        <v>0</v>
      </c>
      <c r="K18" s="12">
        <v>200</v>
      </c>
      <c r="L18" s="12">
        <v>702</v>
      </c>
    </row>
    <row r="19" spans="1:12" ht="17.25" customHeight="1" x14ac:dyDescent="0.2">
      <c r="A19" s="29" t="s">
        <v>14</v>
      </c>
      <c r="B19" s="29"/>
      <c r="C19" s="29"/>
      <c r="D19" s="29"/>
      <c r="E19" s="17">
        <f t="shared" si="0"/>
        <v>706443.97837999999</v>
      </c>
      <c r="F19" s="12">
        <v>53209.478399999993</v>
      </c>
      <c r="G19" s="12">
        <v>148333.05000000002</v>
      </c>
      <c r="H19" s="12">
        <v>124</v>
      </c>
      <c r="I19" s="12">
        <v>2628.4</v>
      </c>
      <c r="J19" s="12">
        <v>15707.333339999999</v>
      </c>
      <c r="K19" s="12">
        <v>156371.39942999999</v>
      </c>
      <c r="L19" s="12">
        <v>330070.31721000001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v>0</v>
      </c>
      <c r="F21" s="12">
        <v>0</v>
      </c>
      <c r="G21" s="12">
        <v>0</v>
      </c>
      <c r="H21" s="12">
        <v>0</v>
      </c>
      <c r="I21" s="12">
        <v>0</v>
      </c>
      <c r="J21" s="12">
        <v>0</v>
      </c>
      <c r="K21" s="12">
        <v>0</v>
      </c>
      <c r="L21" s="12">
        <v>0</v>
      </c>
    </row>
    <row r="22" spans="1:12" ht="23.25" customHeight="1" x14ac:dyDescent="0.2">
      <c r="A22" s="29" t="s">
        <v>30</v>
      </c>
      <c r="B22" s="30"/>
      <c r="C22" s="30"/>
      <c r="D22" s="30"/>
      <c r="E22" s="17">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2" width="13"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54</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3669</v>
      </c>
      <c r="F9" s="16">
        <f t="shared" ref="F9:L9" si="1">SUM(F10:F15)</f>
        <v>2464</v>
      </c>
      <c r="G9" s="16">
        <f t="shared" si="1"/>
        <v>597</v>
      </c>
      <c r="H9" s="16">
        <f t="shared" si="1"/>
        <v>23</v>
      </c>
      <c r="I9" s="16">
        <f t="shared" si="1"/>
        <v>3</v>
      </c>
      <c r="J9" s="16">
        <f t="shared" si="1"/>
        <v>53</v>
      </c>
      <c r="K9" s="16">
        <f t="shared" si="1"/>
        <v>175</v>
      </c>
      <c r="L9" s="16">
        <f t="shared" si="1"/>
        <v>354</v>
      </c>
    </row>
    <row r="10" spans="1:12" ht="23.25" customHeight="1" x14ac:dyDescent="0.2">
      <c r="A10" s="33" t="s">
        <v>12</v>
      </c>
      <c r="B10" s="34"/>
      <c r="C10" s="34"/>
      <c r="D10" s="34"/>
      <c r="E10" s="16">
        <f t="shared" si="0"/>
        <v>1620</v>
      </c>
      <c r="F10" s="11">
        <v>1479</v>
      </c>
      <c r="G10" s="11">
        <v>138</v>
      </c>
      <c r="H10" s="11">
        <v>0</v>
      </c>
      <c r="I10" s="11">
        <v>2</v>
      </c>
      <c r="J10" s="11">
        <v>0</v>
      </c>
      <c r="K10" s="11">
        <v>1</v>
      </c>
      <c r="L10" s="11">
        <v>0</v>
      </c>
    </row>
    <row r="11" spans="1:12" ht="17.25" customHeight="1" x14ac:dyDescent="0.2">
      <c r="A11" s="33" t="s">
        <v>13</v>
      </c>
      <c r="B11" s="34"/>
      <c r="C11" s="34"/>
      <c r="D11" s="34"/>
      <c r="E11" s="16">
        <f t="shared" si="0"/>
        <v>87</v>
      </c>
      <c r="F11" s="11">
        <v>36</v>
      </c>
      <c r="G11" s="11">
        <v>42</v>
      </c>
      <c r="H11" s="11">
        <v>1</v>
      </c>
      <c r="I11" s="11">
        <v>1</v>
      </c>
      <c r="J11" s="11">
        <v>1</v>
      </c>
      <c r="K11" s="11">
        <v>4</v>
      </c>
      <c r="L11" s="11">
        <v>2</v>
      </c>
    </row>
    <row r="12" spans="1:12" ht="17.25" customHeight="1" x14ac:dyDescent="0.2">
      <c r="A12" s="29" t="s">
        <v>14</v>
      </c>
      <c r="B12" s="29"/>
      <c r="C12" s="29"/>
      <c r="D12" s="29"/>
      <c r="E12" s="16">
        <f t="shared" si="0"/>
        <v>1793</v>
      </c>
      <c r="F12" s="11">
        <v>949</v>
      </c>
      <c r="G12" s="11">
        <v>417</v>
      </c>
      <c r="H12" s="11">
        <v>22</v>
      </c>
      <c r="I12" s="11">
        <v>0</v>
      </c>
      <c r="J12" s="11">
        <v>52</v>
      </c>
      <c r="K12" s="11">
        <v>147</v>
      </c>
      <c r="L12" s="11">
        <v>206</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118</v>
      </c>
      <c r="F14" s="11">
        <v>0</v>
      </c>
      <c r="G14" s="11">
        <v>0</v>
      </c>
      <c r="H14" s="11">
        <v>0</v>
      </c>
      <c r="I14" s="11">
        <v>0</v>
      </c>
      <c r="J14" s="11">
        <v>0</v>
      </c>
      <c r="K14" s="11">
        <v>23</v>
      </c>
      <c r="L14" s="11">
        <v>95</v>
      </c>
    </row>
    <row r="15" spans="1:12" ht="21.75" customHeight="1" x14ac:dyDescent="0.2">
      <c r="A15" s="29" t="s">
        <v>30</v>
      </c>
      <c r="B15" s="30"/>
      <c r="C15" s="30"/>
      <c r="D15" s="30"/>
      <c r="E15" s="16">
        <f t="shared" si="0"/>
        <v>51</v>
      </c>
      <c r="F15" s="11">
        <v>0</v>
      </c>
      <c r="G15" s="11">
        <v>0</v>
      </c>
      <c r="H15" s="11">
        <v>0</v>
      </c>
      <c r="I15" s="11">
        <v>0</v>
      </c>
      <c r="J15" s="11">
        <v>0</v>
      </c>
      <c r="K15" s="11">
        <v>0</v>
      </c>
      <c r="L15" s="11">
        <v>51</v>
      </c>
    </row>
    <row r="16" spans="1:12" s="23" customFormat="1" ht="34.5" customHeight="1" x14ac:dyDescent="0.2">
      <c r="A16" s="36" t="s">
        <v>17</v>
      </c>
      <c r="B16" s="37"/>
      <c r="C16" s="37"/>
      <c r="D16" s="37"/>
      <c r="E16" s="17">
        <f t="shared" si="0"/>
        <v>5102764.5692699999</v>
      </c>
      <c r="F16" s="17">
        <f t="shared" ref="F16:L16" si="2">SUM(F17:F22)</f>
        <v>2186575.74462</v>
      </c>
      <c r="G16" s="17">
        <f t="shared" si="2"/>
        <v>606060.18090000004</v>
      </c>
      <c r="H16" s="17">
        <f t="shared" si="2"/>
        <v>75617.98719</v>
      </c>
      <c r="I16" s="17">
        <f t="shared" si="2"/>
        <v>2310</v>
      </c>
      <c r="J16" s="17">
        <f t="shared" si="2"/>
        <v>72993.376709999997</v>
      </c>
      <c r="K16" s="17">
        <f t="shared" si="2"/>
        <v>975462.50298000022</v>
      </c>
      <c r="L16" s="17">
        <f t="shared" si="2"/>
        <v>1183744.7768699999</v>
      </c>
    </row>
    <row r="17" spans="1:12" ht="23.25" customHeight="1" x14ac:dyDescent="0.2">
      <c r="A17" s="33" t="s">
        <v>12</v>
      </c>
      <c r="B17" s="34"/>
      <c r="C17" s="34"/>
      <c r="D17" s="34"/>
      <c r="E17" s="17">
        <f t="shared" si="0"/>
        <v>681686.54525000032</v>
      </c>
      <c r="F17" s="12">
        <v>602897.56121000031</v>
      </c>
      <c r="G17" s="12">
        <v>74598.984039999996</v>
      </c>
      <c r="H17" s="12">
        <v>0</v>
      </c>
      <c r="I17" s="12">
        <v>2190</v>
      </c>
      <c r="J17" s="12">
        <v>0</v>
      </c>
      <c r="K17" s="12">
        <v>2000.0000000000002</v>
      </c>
      <c r="L17" s="12">
        <v>0</v>
      </c>
    </row>
    <row r="18" spans="1:12" ht="17.25" customHeight="1" x14ac:dyDescent="0.2">
      <c r="A18" s="33" t="s">
        <v>13</v>
      </c>
      <c r="B18" s="34"/>
      <c r="C18" s="34"/>
      <c r="D18" s="34"/>
      <c r="E18" s="17">
        <f t="shared" si="0"/>
        <v>65929.804879999996</v>
      </c>
      <c r="F18" s="12">
        <v>32261.847099999999</v>
      </c>
      <c r="G18" s="12">
        <v>19661.527579999998</v>
      </c>
      <c r="H18" s="12">
        <v>2200</v>
      </c>
      <c r="I18" s="12">
        <v>120</v>
      </c>
      <c r="J18" s="12">
        <v>1170</v>
      </c>
      <c r="K18" s="12">
        <v>8137.6</v>
      </c>
      <c r="L18" s="12">
        <v>2378.8301999999999</v>
      </c>
    </row>
    <row r="19" spans="1:12" ht="17.25" customHeight="1" x14ac:dyDescent="0.2">
      <c r="A19" s="29" t="s">
        <v>14</v>
      </c>
      <c r="B19" s="29"/>
      <c r="C19" s="29"/>
      <c r="D19" s="29"/>
      <c r="E19" s="17">
        <f t="shared" si="0"/>
        <v>3451891.2647899995</v>
      </c>
      <c r="F19" s="12">
        <v>1551416.3363099995</v>
      </c>
      <c r="G19" s="12">
        <v>511799.66928000003</v>
      </c>
      <c r="H19" s="12">
        <v>73417.98719</v>
      </c>
      <c r="I19" s="12">
        <v>0</v>
      </c>
      <c r="J19" s="12">
        <v>71823.376709999997</v>
      </c>
      <c r="K19" s="12">
        <v>953717.54698000022</v>
      </c>
      <c r="L19" s="12">
        <v>289716.34831999999</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338581.66008</v>
      </c>
      <c r="F21" s="12">
        <v>0</v>
      </c>
      <c r="G21" s="12">
        <v>0</v>
      </c>
      <c r="H21" s="12">
        <v>0</v>
      </c>
      <c r="I21" s="12">
        <v>0</v>
      </c>
      <c r="J21" s="12">
        <v>0</v>
      </c>
      <c r="K21" s="12">
        <v>11607.355999999998</v>
      </c>
      <c r="L21" s="12">
        <v>326974.30408000003</v>
      </c>
    </row>
    <row r="22" spans="1:12" ht="23.25" customHeight="1" x14ac:dyDescent="0.2">
      <c r="A22" s="29" t="s">
        <v>30</v>
      </c>
      <c r="B22" s="30"/>
      <c r="C22" s="30"/>
      <c r="D22" s="30"/>
      <c r="E22" s="17">
        <f t="shared" si="0"/>
        <v>564675.29426999995</v>
      </c>
      <c r="F22" s="12">
        <v>0</v>
      </c>
      <c r="G22" s="12">
        <v>0</v>
      </c>
      <c r="H22" s="12">
        <v>0</v>
      </c>
      <c r="I22" s="12">
        <v>0</v>
      </c>
      <c r="J22" s="12">
        <v>0</v>
      </c>
      <c r="K22" s="12">
        <v>0</v>
      </c>
      <c r="L22" s="12">
        <v>564675.29426999995</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ustomWidth="1"/>
    <col min="6" max="6" width="12.83203125" style="3" customWidth="1"/>
    <col min="7" max="10" width="11.33203125" style="3" customWidth="1"/>
    <col min="11" max="11" width="12.5" style="3" customWidth="1"/>
    <col min="12" max="12" width="14.3320312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53</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1248</v>
      </c>
      <c r="F9" s="16">
        <f t="shared" ref="F9:L9" si="1">SUM(F10:F15)</f>
        <v>212</v>
      </c>
      <c r="G9" s="16">
        <f t="shared" si="1"/>
        <v>269</v>
      </c>
      <c r="H9" s="16">
        <f t="shared" si="1"/>
        <v>0</v>
      </c>
      <c r="I9" s="16">
        <f t="shared" si="1"/>
        <v>1</v>
      </c>
      <c r="J9" s="16">
        <f t="shared" si="1"/>
        <v>174</v>
      </c>
      <c r="K9" s="16">
        <f t="shared" si="1"/>
        <v>61</v>
      </c>
      <c r="L9" s="16">
        <f t="shared" si="1"/>
        <v>531</v>
      </c>
    </row>
    <row r="10" spans="1:12" ht="23.25" customHeight="1" x14ac:dyDescent="0.2">
      <c r="A10" s="33" t="s">
        <v>12</v>
      </c>
      <c r="B10" s="34"/>
      <c r="C10" s="34"/>
      <c r="D10" s="34"/>
      <c r="E10" s="16">
        <f t="shared" si="0"/>
        <v>298</v>
      </c>
      <c r="F10" s="11">
        <v>89</v>
      </c>
      <c r="G10" s="11">
        <v>208</v>
      </c>
      <c r="H10" s="11">
        <v>0</v>
      </c>
      <c r="I10" s="11">
        <v>0</v>
      </c>
      <c r="J10" s="11">
        <v>1</v>
      </c>
      <c r="K10" s="11">
        <v>0</v>
      </c>
      <c r="L10" s="11">
        <v>0</v>
      </c>
    </row>
    <row r="11" spans="1:12" ht="17.25" customHeight="1" x14ac:dyDescent="0.2">
      <c r="A11" s="33" t="s">
        <v>13</v>
      </c>
      <c r="B11" s="34"/>
      <c r="C11" s="34"/>
      <c r="D11" s="34"/>
      <c r="E11" s="16">
        <f t="shared" si="0"/>
        <v>22</v>
      </c>
      <c r="F11" s="11">
        <v>10</v>
      </c>
      <c r="G11" s="11">
        <v>7</v>
      </c>
      <c r="H11" s="11">
        <v>0</v>
      </c>
      <c r="I11" s="11">
        <v>0</v>
      </c>
      <c r="J11" s="11">
        <v>0</v>
      </c>
      <c r="K11" s="11">
        <v>4</v>
      </c>
      <c r="L11" s="11">
        <v>1</v>
      </c>
    </row>
    <row r="12" spans="1:12" ht="17.25" customHeight="1" x14ac:dyDescent="0.2">
      <c r="A12" s="29" t="s">
        <v>14</v>
      </c>
      <c r="B12" s="29"/>
      <c r="C12" s="29"/>
      <c r="D12" s="29"/>
      <c r="E12" s="16">
        <f t="shared" si="0"/>
        <v>665</v>
      </c>
      <c r="F12" s="11">
        <v>113</v>
      </c>
      <c r="G12" s="11">
        <v>54</v>
      </c>
      <c r="H12" s="11">
        <v>0</v>
      </c>
      <c r="I12" s="11">
        <v>1</v>
      </c>
      <c r="J12" s="11">
        <v>173</v>
      </c>
      <c r="K12" s="11">
        <v>57</v>
      </c>
      <c r="L12" s="11">
        <v>267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263</v>
      </c>
      <c r="F15" s="11">
        <v>0</v>
      </c>
      <c r="G15" s="11">
        <v>0</v>
      </c>
      <c r="H15" s="11">
        <v>0</v>
      </c>
      <c r="I15" s="11">
        <v>0</v>
      </c>
      <c r="J15" s="11">
        <v>0</v>
      </c>
      <c r="K15" s="11">
        <v>0</v>
      </c>
      <c r="L15" s="11">
        <v>263</v>
      </c>
    </row>
    <row r="16" spans="1:12" s="23" customFormat="1" ht="34.5" customHeight="1" x14ac:dyDescent="0.2">
      <c r="A16" s="36" t="s">
        <v>17</v>
      </c>
      <c r="B16" s="37"/>
      <c r="C16" s="37"/>
      <c r="D16" s="37"/>
      <c r="E16" s="17">
        <f t="shared" si="0"/>
        <v>3451278.6293399995</v>
      </c>
      <c r="F16" s="17">
        <f t="shared" ref="F16:L16" si="2">SUM(F17:F22)</f>
        <v>299828.34065999999</v>
      </c>
      <c r="G16" s="17">
        <f t="shared" si="2"/>
        <v>100979.08659000002</v>
      </c>
      <c r="H16" s="17">
        <f t="shared" si="2"/>
        <v>0</v>
      </c>
      <c r="I16" s="17">
        <f t="shared" si="2"/>
        <v>1000</v>
      </c>
      <c r="J16" s="17">
        <f t="shared" si="2"/>
        <v>168456.90785000002</v>
      </c>
      <c r="K16" s="17">
        <f t="shared" si="2"/>
        <v>1797565.2737199999</v>
      </c>
      <c r="L16" s="17">
        <f t="shared" si="2"/>
        <v>1083449.0205199998</v>
      </c>
    </row>
    <row r="17" spans="1:12" ht="23.25" customHeight="1" x14ac:dyDescent="0.2">
      <c r="A17" s="33" t="s">
        <v>12</v>
      </c>
      <c r="B17" s="34"/>
      <c r="C17" s="34"/>
      <c r="D17" s="34"/>
      <c r="E17" s="17">
        <f t="shared" si="0"/>
        <v>94194.780240000022</v>
      </c>
      <c r="F17" s="12">
        <v>31254.458650000004</v>
      </c>
      <c r="G17" s="12">
        <v>62740.321590000021</v>
      </c>
      <c r="H17" s="12">
        <v>0</v>
      </c>
      <c r="I17" s="12">
        <v>0</v>
      </c>
      <c r="J17" s="12">
        <v>200</v>
      </c>
      <c r="K17" s="12">
        <v>0</v>
      </c>
      <c r="L17" s="12">
        <v>0</v>
      </c>
    </row>
    <row r="18" spans="1:12" ht="17.25" customHeight="1" x14ac:dyDescent="0.2">
      <c r="A18" s="33" t="s">
        <v>13</v>
      </c>
      <c r="B18" s="34"/>
      <c r="C18" s="34"/>
      <c r="D18" s="34"/>
      <c r="E18" s="17">
        <f t="shared" si="0"/>
        <v>16751.313620000001</v>
      </c>
      <c r="F18" s="12">
        <v>2714.7860000000001</v>
      </c>
      <c r="G18" s="12">
        <v>2986.2049999999999</v>
      </c>
      <c r="H18" s="12">
        <v>0</v>
      </c>
      <c r="I18" s="12">
        <v>0</v>
      </c>
      <c r="J18" s="12">
        <v>0</v>
      </c>
      <c r="K18" s="12">
        <v>9154.7122500000005</v>
      </c>
      <c r="L18" s="12">
        <v>1895.6103699999999</v>
      </c>
    </row>
    <row r="19" spans="1:12" ht="17.25" customHeight="1" x14ac:dyDescent="0.2">
      <c r="A19" s="29" t="s">
        <v>14</v>
      </c>
      <c r="B19" s="29"/>
      <c r="C19" s="29"/>
      <c r="D19" s="29"/>
      <c r="E19" s="17">
        <f t="shared" si="0"/>
        <v>2441372.6311599999</v>
      </c>
      <c r="F19" s="12">
        <v>265859.09600999998</v>
      </c>
      <c r="G19" s="12">
        <v>35252.559999999998</v>
      </c>
      <c r="H19" s="12">
        <v>0</v>
      </c>
      <c r="I19" s="12">
        <v>1000</v>
      </c>
      <c r="J19" s="12">
        <v>168256.90785000002</v>
      </c>
      <c r="K19" s="12">
        <v>1788410.5614699998</v>
      </c>
      <c r="L19" s="12">
        <v>182593.50582999995</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898959.90431999986</v>
      </c>
      <c r="F22" s="12">
        <v>0</v>
      </c>
      <c r="G22" s="12">
        <v>0</v>
      </c>
      <c r="H22" s="12">
        <v>0</v>
      </c>
      <c r="I22" s="12">
        <v>0</v>
      </c>
      <c r="J22" s="12">
        <v>0</v>
      </c>
      <c r="K22" s="12">
        <v>0</v>
      </c>
      <c r="L22" s="12">
        <v>898959.90431999986</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52</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5843</v>
      </c>
      <c r="F9" s="16">
        <f t="shared" ref="F9:L9" si="1">SUM(F10:F15)</f>
        <v>4420</v>
      </c>
      <c r="G9" s="16">
        <f t="shared" si="1"/>
        <v>397</v>
      </c>
      <c r="H9" s="16">
        <f t="shared" si="1"/>
        <v>0</v>
      </c>
      <c r="I9" s="16">
        <f t="shared" si="1"/>
        <v>1</v>
      </c>
      <c r="J9" s="16">
        <f t="shared" si="1"/>
        <v>81</v>
      </c>
      <c r="K9" s="16">
        <f t="shared" si="1"/>
        <v>65</v>
      </c>
      <c r="L9" s="16">
        <f t="shared" si="1"/>
        <v>879</v>
      </c>
    </row>
    <row r="10" spans="1:12" ht="23.25" customHeight="1" x14ac:dyDescent="0.2">
      <c r="A10" s="33" t="s">
        <v>12</v>
      </c>
      <c r="B10" s="34"/>
      <c r="C10" s="34"/>
      <c r="D10" s="34"/>
      <c r="E10" s="16">
        <f t="shared" si="0"/>
        <v>3763</v>
      </c>
      <c r="F10" s="11">
        <v>3630</v>
      </c>
      <c r="G10" s="11">
        <v>127</v>
      </c>
      <c r="H10" s="11">
        <v>0</v>
      </c>
      <c r="I10" s="11">
        <v>0</v>
      </c>
      <c r="J10" s="11">
        <v>2</v>
      </c>
      <c r="K10" s="11">
        <v>0</v>
      </c>
      <c r="L10" s="11">
        <v>4</v>
      </c>
    </row>
    <row r="11" spans="1:12" ht="17.25" customHeight="1" x14ac:dyDescent="0.2">
      <c r="A11" s="33" t="s">
        <v>13</v>
      </c>
      <c r="B11" s="34"/>
      <c r="C11" s="34"/>
      <c r="D11" s="34"/>
      <c r="E11" s="16">
        <f t="shared" si="0"/>
        <v>181</v>
      </c>
      <c r="F11" s="11">
        <v>119</v>
      </c>
      <c r="G11" s="11">
        <v>47</v>
      </c>
      <c r="H11" s="11">
        <v>0</v>
      </c>
      <c r="I11" s="11">
        <v>0</v>
      </c>
      <c r="J11" s="11">
        <v>3</v>
      </c>
      <c r="K11" s="11">
        <v>5</v>
      </c>
      <c r="L11" s="11">
        <v>7</v>
      </c>
    </row>
    <row r="12" spans="1:12" ht="17.25" customHeight="1" x14ac:dyDescent="0.2">
      <c r="A12" s="29" t="s">
        <v>14</v>
      </c>
      <c r="B12" s="29"/>
      <c r="C12" s="29"/>
      <c r="D12" s="29"/>
      <c r="E12" s="16">
        <f t="shared" si="0"/>
        <v>1805</v>
      </c>
      <c r="F12" s="11">
        <v>671</v>
      </c>
      <c r="G12" s="11">
        <v>223</v>
      </c>
      <c r="H12" s="11">
        <v>0</v>
      </c>
      <c r="I12" s="11">
        <v>1</v>
      </c>
      <c r="J12" s="11">
        <v>76</v>
      </c>
      <c r="K12" s="11">
        <v>60</v>
      </c>
      <c r="L12" s="11">
        <v>774</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94</v>
      </c>
      <c r="F14" s="11">
        <v>0</v>
      </c>
      <c r="G14" s="11">
        <v>0</v>
      </c>
      <c r="H14" s="11">
        <v>0</v>
      </c>
      <c r="I14" s="11">
        <v>0</v>
      </c>
      <c r="J14" s="11">
        <v>0</v>
      </c>
      <c r="K14" s="11">
        <v>0</v>
      </c>
      <c r="L14" s="11">
        <v>94</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3262536.7554100002</v>
      </c>
      <c r="F16" s="17">
        <f t="shared" ref="F16:L16" si="2">SUM(F17:F22)</f>
        <v>2454318.8392200004</v>
      </c>
      <c r="G16" s="17">
        <f t="shared" si="2"/>
        <v>170212.19893000001</v>
      </c>
      <c r="H16" s="17">
        <f t="shared" si="2"/>
        <v>0</v>
      </c>
      <c r="I16" s="17">
        <f t="shared" si="2"/>
        <v>320</v>
      </c>
      <c r="J16" s="17">
        <f t="shared" si="2"/>
        <v>60815.040130000001</v>
      </c>
      <c r="K16" s="17">
        <f t="shared" si="2"/>
        <v>24764.05055</v>
      </c>
      <c r="L16" s="17">
        <f t="shared" si="2"/>
        <v>552106.62657999992</v>
      </c>
    </row>
    <row r="17" spans="1:12" ht="23.25" customHeight="1" x14ac:dyDescent="0.2">
      <c r="A17" s="33" t="s">
        <v>12</v>
      </c>
      <c r="B17" s="34"/>
      <c r="C17" s="34"/>
      <c r="D17" s="34"/>
      <c r="E17" s="17">
        <f t="shared" si="0"/>
        <v>1585819.4797300005</v>
      </c>
      <c r="F17" s="12">
        <v>1523137.3519600006</v>
      </c>
      <c r="G17" s="12">
        <v>59871.927770000031</v>
      </c>
      <c r="H17" s="12">
        <v>0</v>
      </c>
      <c r="I17" s="12">
        <v>0</v>
      </c>
      <c r="J17" s="12">
        <v>1650</v>
      </c>
      <c r="K17" s="12">
        <v>0</v>
      </c>
      <c r="L17" s="12">
        <v>1160.2</v>
      </c>
    </row>
    <row r="18" spans="1:12" ht="17.25" customHeight="1" x14ac:dyDescent="0.2">
      <c r="A18" s="33" t="s">
        <v>13</v>
      </c>
      <c r="B18" s="34"/>
      <c r="C18" s="34"/>
      <c r="D18" s="34"/>
      <c r="E18" s="17">
        <f t="shared" si="0"/>
        <v>128327.45516</v>
      </c>
      <c r="F18" s="12">
        <v>94166.630850000001</v>
      </c>
      <c r="G18" s="12">
        <v>18668.706540000003</v>
      </c>
      <c r="H18" s="12">
        <v>0</v>
      </c>
      <c r="I18" s="12">
        <v>0</v>
      </c>
      <c r="J18" s="12">
        <v>1507.0761299999999</v>
      </c>
      <c r="K18" s="12">
        <v>8696.3005499999999</v>
      </c>
      <c r="L18" s="12">
        <v>5288.7410899999995</v>
      </c>
    </row>
    <row r="19" spans="1:12" ht="17.25" customHeight="1" x14ac:dyDescent="0.2">
      <c r="A19" s="29" t="s">
        <v>14</v>
      </c>
      <c r="B19" s="29"/>
      <c r="C19" s="29"/>
      <c r="D19" s="29"/>
      <c r="E19" s="17">
        <f t="shared" si="0"/>
        <v>1439934.6605199999</v>
      </c>
      <c r="F19" s="12">
        <v>837014.85641000001</v>
      </c>
      <c r="G19" s="12">
        <v>91671.564619999976</v>
      </c>
      <c r="H19" s="12">
        <v>0</v>
      </c>
      <c r="I19" s="12">
        <v>320</v>
      </c>
      <c r="J19" s="12">
        <v>57657.964</v>
      </c>
      <c r="K19" s="12">
        <v>16067.75</v>
      </c>
      <c r="L19" s="12">
        <v>437202.52548999991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108455.15999999999</v>
      </c>
      <c r="F21" s="12">
        <v>0</v>
      </c>
      <c r="G21" s="12">
        <v>0</v>
      </c>
      <c r="H21" s="12">
        <v>0</v>
      </c>
      <c r="I21" s="12">
        <v>0</v>
      </c>
      <c r="J21" s="12">
        <v>0</v>
      </c>
      <c r="K21" s="12">
        <v>0</v>
      </c>
      <c r="L21" s="12">
        <v>108455.15999999999</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51</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371</v>
      </c>
      <c r="F9" s="16">
        <f t="shared" ref="F9:L9" si="1">SUM(F10:F15)</f>
        <v>245</v>
      </c>
      <c r="G9" s="16">
        <f t="shared" si="1"/>
        <v>73</v>
      </c>
      <c r="H9" s="16">
        <f t="shared" si="1"/>
        <v>0</v>
      </c>
      <c r="I9" s="16">
        <f t="shared" si="1"/>
        <v>2</v>
      </c>
      <c r="J9" s="16">
        <f t="shared" si="1"/>
        <v>11</v>
      </c>
      <c r="K9" s="16">
        <f t="shared" si="1"/>
        <v>3</v>
      </c>
      <c r="L9" s="16">
        <f t="shared" si="1"/>
        <v>37</v>
      </c>
    </row>
    <row r="10" spans="1:12" ht="23.25" customHeight="1" x14ac:dyDescent="0.2">
      <c r="A10" s="33" t="s">
        <v>12</v>
      </c>
      <c r="B10" s="34"/>
      <c r="C10" s="34"/>
      <c r="D10" s="34"/>
      <c r="E10" s="16">
        <f t="shared" si="0"/>
        <v>227</v>
      </c>
      <c r="F10" s="11">
        <v>168</v>
      </c>
      <c r="G10" s="11">
        <v>59</v>
      </c>
      <c r="H10" s="11">
        <v>0</v>
      </c>
      <c r="I10" s="11">
        <v>0</v>
      </c>
      <c r="J10" s="11">
        <v>0</v>
      </c>
      <c r="K10" s="11">
        <v>0</v>
      </c>
      <c r="L10" s="11">
        <v>0</v>
      </c>
    </row>
    <row r="11" spans="1:12" ht="17.25" customHeight="1" x14ac:dyDescent="0.2">
      <c r="A11" s="33" t="s">
        <v>13</v>
      </c>
      <c r="B11" s="34"/>
      <c r="C11" s="34"/>
      <c r="D11" s="34"/>
      <c r="E11" s="16">
        <f t="shared" si="0"/>
        <v>10</v>
      </c>
      <c r="F11" s="11">
        <v>7</v>
      </c>
      <c r="G11" s="11">
        <v>2</v>
      </c>
      <c r="H11" s="11">
        <v>0</v>
      </c>
      <c r="I11" s="11">
        <v>0</v>
      </c>
      <c r="J11" s="11">
        <v>0</v>
      </c>
      <c r="K11" s="11">
        <v>0</v>
      </c>
      <c r="L11" s="11">
        <v>1</v>
      </c>
    </row>
    <row r="12" spans="1:12" ht="17.25" customHeight="1" x14ac:dyDescent="0.2">
      <c r="A12" s="29" t="s">
        <v>14</v>
      </c>
      <c r="B12" s="29"/>
      <c r="C12" s="29"/>
      <c r="D12" s="29"/>
      <c r="E12" s="16">
        <f t="shared" si="0"/>
        <v>134</v>
      </c>
      <c r="F12" s="11">
        <v>70</v>
      </c>
      <c r="G12" s="11">
        <v>12</v>
      </c>
      <c r="H12" s="11">
        <v>0</v>
      </c>
      <c r="I12" s="11">
        <v>2</v>
      </c>
      <c r="J12" s="11">
        <v>11</v>
      </c>
      <c r="K12" s="11">
        <v>3</v>
      </c>
      <c r="L12" s="11">
        <v>36</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548891.28367999999</v>
      </c>
      <c r="F16" s="17">
        <f t="shared" ref="F16:L16" si="2">SUM(F17:F22)</f>
        <v>502031.80274000001</v>
      </c>
      <c r="G16" s="17">
        <f t="shared" si="2"/>
        <v>24709.822249999997</v>
      </c>
      <c r="H16" s="17">
        <f t="shared" si="2"/>
        <v>0</v>
      </c>
      <c r="I16" s="17">
        <f t="shared" si="2"/>
        <v>630</v>
      </c>
      <c r="J16" s="17">
        <f t="shared" si="2"/>
        <v>2736</v>
      </c>
      <c r="K16" s="17">
        <f t="shared" si="2"/>
        <v>862.31704999999999</v>
      </c>
      <c r="L16" s="17">
        <f t="shared" si="2"/>
        <v>17921.341639999999</v>
      </c>
    </row>
    <row r="17" spans="1:12" ht="23.25" customHeight="1" x14ac:dyDescent="0.2">
      <c r="A17" s="33" t="s">
        <v>12</v>
      </c>
      <c r="B17" s="34"/>
      <c r="C17" s="34"/>
      <c r="D17" s="34"/>
      <c r="E17" s="17">
        <f t="shared" si="0"/>
        <v>62486.831770000004</v>
      </c>
      <c r="F17" s="12">
        <v>49725.389760000005</v>
      </c>
      <c r="G17" s="12">
        <v>12761.442009999997</v>
      </c>
      <c r="H17" s="12">
        <v>0</v>
      </c>
      <c r="I17" s="12">
        <v>0</v>
      </c>
      <c r="J17" s="12">
        <v>0</v>
      </c>
      <c r="K17" s="12">
        <v>0</v>
      </c>
      <c r="L17" s="12">
        <v>0</v>
      </c>
    </row>
    <row r="18" spans="1:12" ht="17.25" customHeight="1" x14ac:dyDescent="0.2">
      <c r="A18" s="33" t="s">
        <v>13</v>
      </c>
      <c r="B18" s="34"/>
      <c r="C18" s="34"/>
      <c r="D18" s="34"/>
      <c r="E18" s="17">
        <f t="shared" si="0"/>
        <v>179486.90234999999</v>
      </c>
      <c r="F18" s="12">
        <v>177973.52210999999</v>
      </c>
      <c r="G18" s="12">
        <v>803.38023999999996</v>
      </c>
      <c r="H18" s="12">
        <v>0</v>
      </c>
      <c r="I18" s="12">
        <v>0</v>
      </c>
      <c r="J18" s="12">
        <v>0</v>
      </c>
      <c r="K18" s="12">
        <v>0</v>
      </c>
      <c r="L18" s="12">
        <v>710</v>
      </c>
    </row>
    <row r="19" spans="1:12" ht="17.25" customHeight="1" x14ac:dyDescent="0.2">
      <c r="A19" s="29" t="s">
        <v>14</v>
      </c>
      <c r="B19" s="29"/>
      <c r="C19" s="29"/>
      <c r="D19" s="29"/>
      <c r="E19" s="17">
        <f t="shared" si="0"/>
        <v>306917.54956000001</v>
      </c>
      <c r="F19" s="12">
        <v>274332.89087</v>
      </c>
      <c r="G19" s="12">
        <v>11145</v>
      </c>
      <c r="H19" s="12">
        <v>0</v>
      </c>
      <c r="I19" s="12">
        <v>630</v>
      </c>
      <c r="J19" s="12">
        <v>2736</v>
      </c>
      <c r="K19" s="12">
        <v>862.31704999999999</v>
      </c>
      <c r="L19" s="12">
        <v>17211.341639999999</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6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50</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1328</v>
      </c>
      <c r="F9" s="16">
        <f t="shared" ref="F9:L9" si="1">SUM(F10:F15)</f>
        <v>923</v>
      </c>
      <c r="G9" s="16">
        <f t="shared" si="1"/>
        <v>211</v>
      </c>
      <c r="H9" s="16">
        <f t="shared" si="1"/>
        <v>0</v>
      </c>
      <c r="I9" s="16">
        <f t="shared" si="1"/>
        <v>0</v>
      </c>
      <c r="J9" s="16">
        <f t="shared" si="1"/>
        <v>17</v>
      </c>
      <c r="K9" s="16">
        <f t="shared" si="1"/>
        <v>23</v>
      </c>
      <c r="L9" s="16">
        <f t="shared" si="1"/>
        <v>154</v>
      </c>
    </row>
    <row r="10" spans="1:12" ht="23.25" customHeight="1" x14ac:dyDescent="0.2">
      <c r="A10" s="33" t="s">
        <v>12</v>
      </c>
      <c r="B10" s="34"/>
      <c r="C10" s="34"/>
      <c r="D10" s="34"/>
      <c r="E10" s="16">
        <f t="shared" si="0"/>
        <v>959</v>
      </c>
      <c r="F10" s="11">
        <v>839</v>
      </c>
      <c r="G10" s="11">
        <v>118</v>
      </c>
      <c r="H10" s="11">
        <v>0</v>
      </c>
      <c r="I10" s="11">
        <v>0</v>
      </c>
      <c r="J10" s="11">
        <v>0</v>
      </c>
      <c r="K10" s="11">
        <v>0</v>
      </c>
      <c r="L10" s="11">
        <v>2</v>
      </c>
    </row>
    <row r="11" spans="1:12" ht="17.25" customHeight="1" x14ac:dyDescent="0.2">
      <c r="A11" s="33" t="s">
        <v>13</v>
      </c>
      <c r="B11" s="34"/>
      <c r="C11" s="34"/>
      <c r="D11" s="34"/>
      <c r="E11" s="16">
        <f t="shared" si="0"/>
        <v>30</v>
      </c>
      <c r="F11" s="11">
        <v>23</v>
      </c>
      <c r="G11" s="11">
        <v>3</v>
      </c>
      <c r="H11" s="11">
        <v>0</v>
      </c>
      <c r="I11" s="11">
        <v>0</v>
      </c>
      <c r="J11" s="11">
        <v>0</v>
      </c>
      <c r="K11" s="11">
        <v>2</v>
      </c>
      <c r="L11" s="11">
        <v>2</v>
      </c>
    </row>
    <row r="12" spans="1:12" ht="17.25" customHeight="1" x14ac:dyDescent="0.2">
      <c r="A12" s="29" t="s">
        <v>14</v>
      </c>
      <c r="B12" s="29"/>
      <c r="C12" s="29"/>
      <c r="D12" s="29"/>
      <c r="E12" s="16">
        <f t="shared" si="0"/>
        <v>339</v>
      </c>
      <c r="F12" s="11">
        <v>61</v>
      </c>
      <c r="G12" s="11">
        <v>90</v>
      </c>
      <c r="H12" s="11">
        <v>0</v>
      </c>
      <c r="I12" s="11">
        <v>0</v>
      </c>
      <c r="J12" s="11">
        <v>17</v>
      </c>
      <c r="K12" s="11">
        <v>21</v>
      </c>
      <c r="L12" s="11">
        <v>150</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628070.84669999988</v>
      </c>
      <c r="F16" s="17">
        <f t="shared" ref="F16:L16" si="2">SUM(F17:F22)</f>
        <v>367380.23899999994</v>
      </c>
      <c r="G16" s="17">
        <f t="shared" si="2"/>
        <v>159616.685</v>
      </c>
      <c r="H16" s="17">
        <f t="shared" si="2"/>
        <v>0</v>
      </c>
      <c r="I16" s="17">
        <f t="shared" si="2"/>
        <v>0</v>
      </c>
      <c r="J16" s="17">
        <f t="shared" si="2"/>
        <v>13436.6</v>
      </c>
      <c r="K16" s="17">
        <f t="shared" si="2"/>
        <v>15082.422699999999</v>
      </c>
      <c r="L16" s="17">
        <f t="shared" si="2"/>
        <v>72554.899999999994</v>
      </c>
    </row>
    <row r="17" spans="1:12" ht="23.25" customHeight="1" x14ac:dyDescent="0.2">
      <c r="A17" s="33" t="s">
        <v>12</v>
      </c>
      <c r="B17" s="34"/>
      <c r="C17" s="34"/>
      <c r="D17" s="34"/>
      <c r="E17" s="17">
        <f t="shared" si="0"/>
        <v>323434.55649999995</v>
      </c>
      <c r="F17" s="12">
        <v>220559.92849999998</v>
      </c>
      <c r="G17" s="12">
        <v>101674.628</v>
      </c>
      <c r="H17" s="12">
        <v>0</v>
      </c>
      <c r="I17" s="12">
        <v>0</v>
      </c>
      <c r="J17" s="12">
        <v>0</v>
      </c>
      <c r="K17" s="12">
        <v>0</v>
      </c>
      <c r="L17" s="12">
        <v>1200</v>
      </c>
    </row>
    <row r="18" spans="1:12" ht="17.25" customHeight="1" x14ac:dyDescent="0.2">
      <c r="A18" s="33" t="s">
        <v>13</v>
      </c>
      <c r="B18" s="34"/>
      <c r="C18" s="34"/>
      <c r="D18" s="34"/>
      <c r="E18" s="17">
        <f t="shared" si="0"/>
        <v>10835.567499999999</v>
      </c>
      <c r="F18" s="12">
        <v>9271.3104999999996</v>
      </c>
      <c r="G18" s="12">
        <v>579.25699999999995</v>
      </c>
      <c r="H18" s="12">
        <v>0</v>
      </c>
      <c r="I18" s="12">
        <v>0</v>
      </c>
      <c r="J18" s="12">
        <v>0</v>
      </c>
      <c r="K18" s="12">
        <v>329</v>
      </c>
      <c r="L18" s="12">
        <v>656</v>
      </c>
    </row>
    <row r="19" spans="1:12" ht="17.25" customHeight="1" x14ac:dyDescent="0.2">
      <c r="A19" s="29" t="s">
        <v>14</v>
      </c>
      <c r="B19" s="29"/>
      <c r="C19" s="29"/>
      <c r="D19" s="29"/>
      <c r="E19" s="17">
        <f t="shared" si="0"/>
        <v>293800.72269999998</v>
      </c>
      <c r="F19" s="12">
        <v>137549</v>
      </c>
      <c r="G19" s="12">
        <v>57362.8</v>
      </c>
      <c r="H19" s="12">
        <v>0</v>
      </c>
      <c r="I19" s="12">
        <v>0</v>
      </c>
      <c r="J19" s="12">
        <v>13436.6</v>
      </c>
      <c r="K19" s="12">
        <v>14753.422699999999</v>
      </c>
      <c r="L19" s="12">
        <v>70698.899999999994</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67</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584</v>
      </c>
      <c r="F9" s="16">
        <f t="shared" ref="F9:L9" si="1">SUM(F10:F15)</f>
        <v>134</v>
      </c>
      <c r="G9" s="16">
        <f t="shared" si="1"/>
        <v>370</v>
      </c>
      <c r="H9" s="16">
        <f t="shared" si="1"/>
        <v>0</v>
      </c>
      <c r="I9" s="16">
        <f t="shared" si="1"/>
        <v>2</v>
      </c>
      <c r="J9" s="16">
        <f t="shared" si="1"/>
        <v>10</v>
      </c>
      <c r="K9" s="16">
        <f t="shared" si="1"/>
        <v>7</v>
      </c>
      <c r="L9" s="16">
        <f t="shared" si="1"/>
        <v>61</v>
      </c>
    </row>
    <row r="10" spans="1:12" ht="23.25" customHeight="1" x14ac:dyDescent="0.2">
      <c r="A10" s="33" t="s">
        <v>12</v>
      </c>
      <c r="B10" s="34"/>
      <c r="C10" s="34"/>
      <c r="D10" s="34"/>
      <c r="E10" s="16">
        <f t="shared" ref="E10:E15" si="2">SUM(F10:L10)</f>
        <v>256</v>
      </c>
      <c r="F10" s="11">
        <v>53</v>
      </c>
      <c r="G10" s="11">
        <v>203</v>
      </c>
      <c r="H10" s="11">
        <v>0</v>
      </c>
      <c r="I10" s="11">
        <v>0</v>
      </c>
      <c r="J10" s="11">
        <v>0</v>
      </c>
      <c r="K10" s="11">
        <v>0</v>
      </c>
      <c r="L10" s="11">
        <v>0</v>
      </c>
    </row>
    <row r="11" spans="1:12" ht="17.25" customHeight="1" x14ac:dyDescent="0.2">
      <c r="A11" s="33" t="s">
        <v>13</v>
      </c>
      <c r="B11" s="34"/>
      <c r="C11" s="34"/>
      <c r="D11" s="34"/>
      <c r="E11" s="16">
        <f t="shared" si="2"/>
        <v>29</v>
      </c>
      <c r="F11" s="11">
        <v>16</v>
      </c>
      <c r="G11" s="11">
        <v>11</v>
      </c>
      <c r="H11" s="11">
        <v>0</v>
      </c>
      <c r="I11" s="11">
        <v>0</v>
      </c>
      <c r="J11" s="11">
        <v>0</v>
      </c>
      <c r="K11" s="11">
        <v>2</v>
      </c>
      <c r="L11" s="11">
        <v>0</v>
      </c>
    </row>
    <row r="12" spans="1:12" ht="17.25" customHeight="1" x14ac:dyDescent="0.2">
      <c r="A12" s="29" t="s">
        <v>14</v>
      </c>
      <c r="B12" s="29"/>
      <c r="C12" s="29"/>
      <c r="D12" s="29"/>
      <c r="E12" s="16">
        <f t="shared" si="2"/>
        <v>299</v>
      </c>
      <c r="F12" s="11">
        <v>65</v>
      </c>
      <c r="G12" s="11">
        <v>156</v>
      </c>
      <c r="H12" s="11">
        <v>0</v>
      </c>
      <c r="I12" s="11">
        <v>2</v>
      </c>
      <c r="J12" s="11">
        <v>10</v>
      </c>
      <c r="K12" s="11">
        <v>5</v>
      </c>
      <c r="L12" s="11">
        <v>61</v>
      </c>
    </row>
    <row r="13" spans="1:12" ht="17.25" customHeight="1" x14ac:dyDescent="0.2">
      <c r="A13" s="29" t="s">
        <v>15</v>
      </c>
      <c r="B13" s="29"/>
      <c r="C13" s="29"/>
      <c r="D13" s="29"/>
      <c r="E13" s="16">
        <f t="shared" si="2"/>
        <v>0</v>
      </c>
      <c r="F13" s="11">
        <v>0</v>
      </c>
      <c r="G13" s="11">
        <v>0</v>
      </c>
      <c r="H13" s="11">
        <v>0</v>
      </c>
      <c r="I13" s="11">
        <v>0</v>
      </c>
      <c r="J13" s="11">
        <v>0</v>
      </c>
      <c r="K13" s="11">
        <v>0</v>
      </c>
      <c r="L13" s="11">
        <v>0</v>
      </c>
    </row>
    <row r="14" spans="1:12" ht="17.25" customHeight="1" x14ac:dyDescent="0.2">
      <c r="A14" s="29" t="s">
        <v>16</v>
      </c>
      <c r="B14" s="30"/>
      <c r="C14" s="30"/>
      <c r="D14" s="30"/>
      <c r="E14" s="16">
        <f t="shared" si="2"/>
        <v>0</v>
      </c>
      <c r="F14" s="11">
        <v>0</v>
      </c>
      <c r="G14" s="11">
        <v>0</v>
      </c>
      <c r="H14" s="11">
        <v>0</v>
      </c>
      <c r="I14" s="11">
        <v>0</v>
      </c>
      <c r="J14" s="11">
        <v>0</v>
      </c>
      <c r="K14" s="11">
        <v>0</v>
      </c>
      <c r="L14" s="11">
        <v>0</v>
      </c>
    </row>
    <row r="15" spans="1:12" ht="21.75" customHeight="1" x14ac:dyDescent="0.2">
      <c r="A15" s="29" t="s">
        <v>30</v>
      </c>
      <c r="B15" s="30"/>
      <c r="C15" s="30"/>
      <c r="D15" s="30"/>
      <c r="E15" s="16">
        <f t="shared" si="2"/>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294055.06972000003</v>
      </c>
      <c r="F16" s="17">
        <f t="shared" ref="F16:L16" si="3">SUM(F17:F22)</f>
        <v>67151.320999999996</v>
      </c>
      <c r="G16" s="17">
        <f t="shared" si="3"/>
        <v>205859.40409000003</v>
      </c>
      <c r="H16" s="17">
        <f t="shared" si="3"/>
        <v>0</v>
      </c>
      <c r="I16" s="17">
        <f t="shared" si="3"/>
        <v>1050</v>
      </c>
      <c r="J16" s="17">
        <f t="shared" si="3"/>
        <v>1580</v>
      </c>
      <c r="K16" s="17">
        <f t="shared" si="3"/>
        <v>1451</v>
      </c>
      <c r="L16" s="17">
        <f t="shared" si="3"/>
        <v>16963.34463</v>
      </c>
    </row>
    <row r="17" spans="1:12" ht="23.25" customHeight="1" x14ac:dyDescent="0.2">
      <c r="A17" s="33" t="s">
        <v>12</v>
      </c>
      <c r="B17" s="34"/>
      <c r="C17" s="34"/>
      <c r="D17" s="34"/>
      <c r="E17" s="17">
        <f t="shared" si="0"/>
        <v>163228.85500000001</v>
      </c>
      <c r="F17" s="12">
        <v>15666.244999999999</v>
      </c>
      <c r="G17" s="12">
        <v>147562.61000000002</v>
      </c>
      <c r="H17" s="12">
        <v>0</v>
      </c>
      <c r="I17" s="12">
        <v>0</v>
      </c>
      <c r="J17" s="12">
        <v>0</v>
      </c>
      <c r="K17" s="12">
        <v>0</v>
      </c>
      <c r="L17" s="12">
        <v>0</v>
      </c>
    </row>
    <row r="18" spans="1:12" ht="17.25" customHeight="1" x14ac:dyDescent="0.2">
      <c r="A18" s="33" t="s">
        <v>13</v>
      </c>
      <c r="B18" s="34"/>
      <c r="C18" s="34"/>
      <c r="D18" s="34"/>
      <c r="E18" s="17">
        <f t="shared" si="0"/>
        <v>19909.636999999999</v>
      </c>
      <c r="F18" s="12">
        <v>9629.2870000000003</v>
      </c>
      <c r="G18" s="12">
        <v>9579.3499999999985</v>
      </c>
      <c r="H18" s="12">
        <v>0</v>
      </c>
      <c r="I18" s="12">
        <v>0</v>
      </c>
      <c r="J18" s="12">
        <v>0</v>
      </c>
      <c r="K18" s="12">
        <v>701</v>
      </c>
      <c r="L18" s="12">
        <v>0</v>
      </c>
    </row>
    <row r="19" spans="1:12" ht="17.25" customHeight="1" x14ac:dyDescent="0.2">
      <c r="A19" s="29" t="s">
        <v>14</v>
      </c>
      <c r="B19" s="29"/>
      <c r="C19" s="29"/>
      <c r="D19" s="29"/>
      <c r="E19" s="17">
        <f t="shared" si="0"/>
        <v>110916.57772</v>
      </c>
      <c r="F19" s="12">
        <v>41855.788999999997</v>
      </c>
      <c r="G19" s="12">
        <v>48717.444090000005</v>
      </c>
      <c r="H19" s="12">
        <v>0</v>
      </c>
      <c r="I19" s="12">
        <v>1050</v>
      </c>
      <c r="J19" s="12">
        <v>1580</v>
      </c>
      <c r="K19" s="12">
        <v>750</v>
      </c>
      <c r="L19" s="12">
        <v>16963.34463</v>
      </c>
    </row>
    <row r="20" spans="1:12" ht="17.25" customHeight="1" x14ac:dyDescent="0.2">
      <c r="A20" s="29" t="s">
        <v>15</v>
      </c>
      <c r="B20" s="29"/>
      <c r="C20" s="29"/>
      <c r="D20" s="29"/>
      <c r="E20" s="17">
        <f t="shared" si="0"/>
        <v>0</v>
      </c>
      <c r="F20" s="12">
        <v>0</v>
      </c>
      <c r="G20" s="12">
        <v>0</v>
      </c>
      <c r="H20" s="12">
        <v>0</v>
      </c>
      <c r="I20" s="12">
        <v>0</v>
      </c>
      <c r="J20" s="12">
        <v>0</v>
      </c>
      <c r="K20" s="25">
        <v>0</v>
      </c>
      <c r="L20" s="12">
        <v>0</v>
      </c>
    </row>
    <row r="21" spans="1:12" ht="17.25" customHeight="1" x14ac:dyDescent="0.2">
      <c r="A21" s="29" t="s">
        <v>16</v>
      </c>
      <c r="B21" s="30"/>
      <c r="C21" s="30"/>
      <c r="D21" s="30"/>
      <c r="E21" s="17">
        <f t="shared" si="0"/>
        <v>0</v>
      </c>
      <c r="F21" s="12">
        <v>0</v>
      </c>
      <c r="G21" s="12">
        <v>0</v>
      </c>
      <c r="H21" s="12">
        <v>0</v>
      </c>
      <c r="I21" s="12">
        <v>0</v>
      </c>
      <c r="J21" s="12">
        <v>0</v>
      </c>
      <c r="K21" s="25">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4.5" style="17" customWidth="1"/>
    <col min="6" max="6" width="12.83203125" style="3" customWidth="1"/>
    <col min="7" max="11" width="11.33203125" style="3" customWidth="1"/>
    <col min="12" max="12" width="14.164062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49</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354</v>
      </c>
      <c r="F9" s="16">
        <f t="shared" ref="F9:L9" si="1">SUM(F10:F15)</f>
        <v>63</v>
      </c>
      <c r="G9" s="16">
        <f t="shared" si="1"/>
        <v>19</v>
      </c>
      <c r="H9" s="16">
        <f t="shared" si="1"/>
        <v>0</v>
      </c>
      <c r="I9" s="16">
        <f t="shared" si="1"/>
        <v>0</v>
      </c>
      <c r="J9" s="16">
        <f t="shared" si="1"/>
        <v>15</v>
      </c>
      <c r="K9" s="16">
        <f t="shared" si="1"/>
        <v>17</v>
      </c>
      <c r="L9" s="16">
        <f t="shared" si="1"/>
        <v>240</v>
      </c>
    </row>
    <row r="10" spans="1:12" ht="23.25" customHeight="1" x14ac:dyDescent="0.2">
      <c r="A10" s="33" t="s">
        <v>12</v>
      </c>
      <c r="B10" s="34"/>
      <c r="C10" s="34"/>
      <c r="D10" s="34"/>
      <c r="E10" s="16">
        <f t="shared" si="0"/>
        <v>8</v>
      </c>
      <c r="F10" s="11">
        <v>7</v>
      </c>
      <c r="G10" s="11">
        <v>1</v>
      </c>
      <c r="H10" s="11">
        <v>0</v>
      </c>
      <c r="I10" s="11">
        <v>0</v>
      </c>
      <c r="J10" s="11">
        <v>0</v>
      </c>
      <c r="K10" s="11">
        <v>0</v>
      </c>
      <c r="L10" s="11">
        <v>0</v>
      </c>
    </row>
    <row r="11" spans="1:12" ht="17.25" customHeight="1" x14ac:dyDescent="0.2">
      <c r="A11" s="33" t="s">
        <v>13</v>
      </c>
      <c r="B11" s="34"/>
      <c r="C11" s="34"/>
      <c r="D11" s="34"/>
      <c r="E11" s="16">
        <f t="shared" si="0"/>
        <v>6</v>
      </c>
      <c r="F11" s="11">
        <v>3</v>
      </c>
      <c r="G11" s="11">
        <v>3</v>
      </c>
      <c r="H11" s="11">
        <v>0</v>
      </c>
      <c r="I11" s="11">
        <v>0</v>
      </c>
      <c r="J11" s="11">
        <v>0</v>
      </c>
      <c r="K11" s="11">
        <v>0</v>
      </c>
      <c r="L11" s="11">
        <v>0</v>
      </c>
    </row>
    <row r="12" spans="1:12" ht="17.25" customHeight="1" x14ac:dyDescent="0.2">
      <c r="A12" s="29" t="s">
        <v>14</v>
      </c>
      <c r="B12" s="29"/>
      <c r="C12" s="29"/>
      <c r="D12" s="29"/>
      <c r="E12" s="16">
        <f t="shared" si="0"/>
        <v>201</v>
      </c>
      <c r="F12" s="11">
        <v>53</v>
      </c>
      <c r="G12" s="11">
        <v>15</v>
      </c>
      <c r="H12" s="11">
        <v>0</v>
      </c>
      <c r="I12" s="11">
        <v>0</v>
      </c>
      <c r="J12" s="11">
        <v>15</v>
      </c>
      <c r="K12" s="11">
        <v>17</v>
      </c>
      <c r="L12" s="11">
        <v>101</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139</v>
      </c>
      <c r="F14" s="11">
        <v>0</v>
      </c>
      <c r="G14" s="11">
        <v>0</v>
      </c>
      <c r="H14" s="11">
        <v>0</v>
      </c>
      <c r="I14" s="11">
        <v>0</v>
      </c>
      <c r="J14" s="11">
        <v>0</v>
      </c>
      <c r="K14" s="11">
        <v>0</v>
      </c>
      <c r="L14" s="11">
        <v>139</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1748640.7169599999</v>
      </c>
      <c r="F16" s="17">
        <f t="shared" ref="F16:L16" si="2">SUM(F17:F22)</f>
        <v>119805.68412999998</v>
      </c>
      <c r="G16" s="17">
        <f t="shared" si="2"/>
        <v>58914.025900000001</v>
      </c>
      <c r="H16" s="17">
        <f t="shared" si="2"/>
        <v>0</v>
      </c>
      <c r="I16" s="17">
        <f t="shared" si="2"/>
        <v>0</v>
      </c>
      <c r="J16" s="17">
        <f t="shared" si="2"/>
        <v>37054.978200000005</v>
      </c>
      <c r="K16" s="17">
        <f t="shared" si="2"/>
        <v>250000</v>
      </c>
      <c r="L16" s="17">
        <f t="shared" si="2"/>
        <v>1282866.0287299999</v>
      </c>
    </row>
    <row r="17" spans="1:12" ht="23.25" customHeight="1" x14ac:dyDescent="0.2">
      <c r="A17" s="33" t="s">
        <v>12</v>
      </c>
      <c r="B17" s="34"/>
      <c r="C17" s="34"/>
      <c r="D17" s="34"/>
      <c r="E17" s="17">
        <f t="shared" si="0"/>
        <v>8896.24</v>
      </c>
      <c r="F17" s="12">
        <v>8653.24</v>
      </c>
      <c r="G17" s="12">
        <v>243</v>
      </c>
      <c r="H17" s="12">
        <v>0</v>
      </c>
      <c r="I17" s="12">
        <v>0</v>
      </c>
      <c r="J17" s="12">
        <v>0</v>
      </c>
      <c r="K17" s="12">
        <v>0</v>
      </c>
      <c r="L17" s="12">
        <v>0</v>
      </c>
    </row>
    <row r="18" spans="1:12" ht="17.25" customHeight="1" x14ac:dyDescent="0.2">
      <c r="A18" s="33" t="s">
        <v>13</v>
      </c>
      <c r="B18" s="34"/>
      <c r="C18" s="34"/>
      <c r="D18" s="34"/>
      <c r="E18" s="17">
        <f t="shared" si="0"/>
        <v>16910</v>
      </c>
      <c r="F18" s="12">
        <v>16500</v>
      </c>
      <c r="G18" s="12">
        <v>410</v>
      </c>
      <c r="H18" s="12">
        <v>0</v>
      </c>
      <c r="I18" s="12">
        <v>0</v>
      </c>
      <c r="J18" s="12">
        <v>0</v>
      </c>
      <c r="K18" s="12">
        <v>0</v>
      </c>
      <c r="L18" s="12">
        <v>0</v>
      </c>
    </row>
    <row r="19" spans="1:12" ht="17.25" customHeight="1" x14ac:dyDescent="0.2">
      <c r="A19" s="29" t="s">
        <v>14</v>
      </c>
      <c r="B19" s="29"/>
      <c r="C19" s="29"/>
      <c r="D19" s="29"/>
      <c r="E19" s="17">
        <f t="shared" si="0"/>
        <v>869708.17659000005</v>
      </c>
      <c r="F19" s="12">
        <v>94652.444129999989</v>
      </c>
      <c r="G19" s="12">
        <v>58261.025900000001</v>
      </c>
      <c r="H19" s="12">
        <v>0</v>
      </c>
      <c r="I19" s="12">
        <v>0</v>
      </c>
      <c r="J19" s="12">
        <v>37054.978200000005</v>
      </c>
      <c r="K19" s="12">
        <v>250000</v>
      </c>
      <c r="L19" s="12">
        <v>429739.72836000001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853126.30036999984</v>
      </c>
      <c r="F21" s="12">
        <v>0</v>
      </c>
      <c r="G21" s="12">
        <v>0</v>
      </c>
      <c r="H21" s="12">
        <v>0</v>
      </c>
      <c r="I21" s="12">
        <v>0</v>
      </c>
      <c r="J21" s="12">
        <v>0</v>
      </c>
      <c r="K21" s="12">
        <v>0</v>
      </c>
      <c r="L21" s="12">
        <v>853126.30036999984</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48</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1668</v>
      </c>
      <c r="F9" s="16">
        <f t="shared" ref="F9:L9" si="1">SUM(F10:F15)</f>
        <v>527</v>
      </c>
      <c r="G9" s="16">
        <f t="shared" si="1"/>
        <v>326</v>
      </c>
      <c r="H9" s="16">
        <f t="shared" si="1"/>
        <v>0</v>
      </c>
      <c r="I9" s="16">
        <f t="shared" si="1"/>
        <v>13</v>
      </c>
      <c r="J9" s="16">
        <f t="shared" si="1"/>
        <v>44</v>
      </c>
      <c r="K9" s="16">
        <f t="shared" si="1"/>
        <v>86</v>
      </c>
      <c r="L9" s="16">
        <f t="shared" si="1"/>
        <v>672</v>
      </c>
    </row>
    <row r="10" spans="1:12" ht="23.25" customHeight="1" x14ac:dyDescent="0.2">
      <c r="A10" s="33" t="s">
        <v>12</v>
      </c>
      <c r="B10" s="34"/>
      <c r="C10" s="34"/>
      <c r="D10" s="34"/>
      <c r="E10" s="16">
        <f t="shared" si="0"/>
        <v>530</v>
      </c>
      <c r="F10" s="11">
        <v>383</v>
      </c>
      <c r="G10" s="11">
        <v>143</v>
      </c>
      <c r="H10" s="11">
        <v>0</v>
      </c>
      <c r="I10" s="11">
        <v>2</v>
      </c>
      <c r="J10" s="11">
        <v>0</v>
      </c>
      <c r="K10" s="11">
        <v>0</v>
      </c>
      <c r="L10" s="11">
        <v>2</v>
      </c>
    </row>
    <row r="11" spans="1:12" ht="17.25" customHeight="1" x14ac:dyDescent="0.2">
      <c r="A11" s="33" t="s">
        <v>13</v>
      </c>
      <c r="B11" s="34"/>
      <c r="C11" s="34"/>
      <c r="D11" s="34"/>
      <c r="E11" s="16">
        <f t="shared" si="0"/>
        <v>52</v>
      </c>
      <c r="F11" s="11">
        <v>9</v>
      </c>
      <c r="G11" s="11">
        <v>32</v>
      </c>
      <c r="H11" s="11">
        <v>0</v>
      </c>
      <c r="I11" s="11">
        <v>0</v>
      </c>
      <c r="J11" s="11">
        <v>2</v>
      </c>
      <c r="K11" s="11">
        <v>6</v>
      </c>
      <c r="L11" s="11">
        <v>3</v>
      </c>
    </row>
    <row r="12" spans="1:12" ht="17.25" customHeight="1" x14ac:dyDescent="0.2">
      <c r="A12" s="29" t="s">
        <v>14</v>
      </c>
      <c r="B12" s="29"/>
      <c r="C12" s="29"/>
      <c r="D12" s="29"/>
      <c r="E12" s="16">
        <f t="shared" si="0"/>
        <v>1086</v>
      </c>
      <c r="F12" s="11">
        <v>135</v>
      </c>
      <c r="G12" s="11">
        <v>151</v>
      </c>
      <c r="H12" s="11">
        <v>0</v>
      </c>
      <c r="I12" s="11">
        <v>11</v>
      </c>
      <c r="J12" s="11">
        <v>42</v>
      </c>
      <c r="K12" s="11">
        <v>80</v>
      </c>
      <c r="L12" s="11">
        <v>667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1145805.5423800002</v>
      </c>
      <c r="F16" s="17">
        <f t="shared" ref="F16:L16" si="2">SUM(F17:F22)</f>
        <v>334181.74860000017</v>
      </c>
      <c r="G16" s="17">
        <f t="shared" si="2"/>
        <v>122156.75601000001</v>
      </c>
      <c r="H16" s="17">
        <f t="shared" si="2"/>
        <v>0</v>
      </c>
      <c r="I16" s="17">
        <f t="shared" si="2"/>
        <v>6650</v>
      </c>
      <c r="J16" s="17">
        <f t="shared" si="2"/>
        <v>29802.099000000002</v>
      </c>
      <c r="K16" s="17">
        <f t="shared" si="2"/>
        <v>239173.05664</v>
      </c>
      <c r="L16" s="17">
        <f t="shared" si="2"/>
        <v>413841.88212999998</v>
      </c>
    </row>
    <row r="17" spans="1:12" ht="23.25" customHeight="1" x14ac:dyDescent="0.2">
      <c r="A17" s="33" t="s">
        <v>12</v>
      </c>
      <c r="B17" s="34"/>
      <c r="C17" s="34"/>
      <c r="D17" s="34"/>
      <c r="E17" s="17">
        <f t="shared" si="0"/>
        <v>205420.88150000013</v>
      </c>
      <c r="F17" s="12">
        <v>146674.79370000013</v>
      </c>
      <c r="G17" s="12">
        <v>56164.539400000009</v>
      </c>
      <c r="H17" s="12">
        <v>0</v>
      </c>
      <c r="I17" s="12">
        <v>2150</v>
      </c>
      <c r="J17" s="12">
        <v>0</v>
      </c>
      <c r="K17" s="12">
        <v>0</v>
      </c>
      <c r="L17" s="12">
        <v>431.54840000000002</v>
      </c>
    </row>
    <row r="18" spans="1:12" ht="17.25" customHeight="1" x14ac:dyDescent="0.2">
      <c r="A18" s="33" t="s">
        <v>13</v>
      </c>
      <c r="B18" s="34"/>
      <c r="C18" s="34"/>
      <c r="D18" s="34"/>
      <c r="E18" s="17">
        <f t="shared" si="0"/>
        <v>30093.73891</v>
      </c>
      <c r="F18" s="12">
        <v>4881.2025899999999</v>
      </c>
      <c r="G18" s="12">
        <v>12520.622980000002</v>
      </c>
      <c r="H18" s="12">
        <v>0</v>
      </c>
      <c r="I18" s="12">
        <v>0</v>
      </c>
      <c r="J18" s="12">
        <v>2297.4</v>
      </c>
      <c r="K18" s="12">
        <v>6324.5582799999993</v>
      </c>
      <c r="L18" s="12">
        <v>4069.9550600000002</v>
      </c>
    </row>
    <row r="19" spans="1:12" ht="17.25" customHeight="1" x14ac:dyDescent="0.2">
      <c r="A19" s="29" t="s">
        <v>14</v>
      </c>
      <c r="B19" s="29"/>
      <c r="C19" s="29"/>
      <c r="D19" s="29"/>
      <c r="E19" s="17">
        <f t="shared" si="0"/>
        <v>910290.92197000002</v>
      </c>
      <c r="F19" s="12">
        <v>182625.75231000001</v>
      </c>
      <c r="G19" s="12">
        <v>53471.593630000003</v>
      </c>
      <c r="H19" s="12">
        <v>0</v>
      </c>
      <c r="I19" s="12">
        <v>4500</v>
      </c>
      <c r="J19" s="12">
        <v>27504.699000000001</v>
      </c>
      <c r="K19" s="12">
        <v>232848.49836</v>
      </c>
      <c r="L19" s="12">
        <v>409340.37867000001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0" width="11.33203125" style="3" customWidth="1"/>
    <col min="11" max="11" width="12.6640625" style="3" customWidth="1"/>
    <col min="12" max="12" width="14.164062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47</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1523</v>
      </c>
      <c r="F9" s="16">
        <f t="shared" ref="F9:L9" si="1">SUM(F10:F15)</f>
        <v>381</v>
      </c>
      <c r="G9" s="16">
        <f t="shared" si="1"/>
        <v>220</v>
      </c>
      <c r="H9" s="16">
        <f t="shared" si="1"/>
        <v>5</v>
      </c>
      <c r="I9" s="16">
        <f t="shared" si="1"/>
        <v>4</v>
      </c>
      <c r="J9" s="16">
        <f t="shared" si="1"/>
        <v>63</v>
      </c>
      <c r="K9" s="16">
        <f t="shared" si="1"/>
        <v>151</v>
      </c>
      <c r="L9" s="16">
        <f t="shared" si="1"/>
        <v>699</v>
      </c>
    </row>
    <row r="10" spans="1:12" ht="23.25" customHeight="1" x14ac:dyDescent="0.2">
      <c r="A10" s="33" t="s">
        <v>12</v>
      </c>
      <c r="B10" s="34"/>
      <c r="C10" s="34"/>
      <c r="D10" s="34"/>
      <c r="E10" s="16">
        <f t="shared" si="0"/>
        <v>234</v>
      </c>
      <c r="F10" s="11">
        <v>158</v>
      </c>
      <c r="G10" s="11">
        <v>67</v>
      </c>
      <c r="H10" s="11">
        <v>0</v>
      </c>
      <c r="I10" s="11">
        <v>4</v>
      </c>
      <c r="J10" s="11">
        <v>5</v>
      </c>
      <c r="K10" s="11">
        <v>0</v>
      </c>
      <c r="L10" s="11">
        <v>0</v>
      </c>
    </row>
    <row r="11" spans="1:12" ht="17.25" customHeight="1" x14ac:dyDescent="0.2">
      <c r="A11" s="33" t="s">
        <v>13</v>
      </c>
      <c r="B11" s="34"/>
      <c r="C11" s="34"/>
      <c r="D11" s="34"/>
      <c r="E11" s="16">
        <f t="shared" si="0"/>
        <v>30</v>
      </c>
      <c r="F11" s="11">
        <v>15</v>
      </c>
      <c r="G11" s="11">
        <v>11</v>
      </c>
      <c r="H11" s="11">
        <v>0</v>
      </c>
      <c r="I11" s="11">
        <v>0</v>
      </c>
      <c r="J11" s="11">
        <v>0</v>
      </c>
      <c r="K11" s="11">
        <v>1</v>
      </c>
      <c r="L11" s="11">
        <v>3</v>
      </c>
    </row>
    <row r="12" spans="1:12" ht="17.25" customHeight="1" x14ac:dyDescent="0.2">
      <c r="A12" s="29" t="s">
        <v>14</v>
      </c>
      <c r="B12" s="29"/>
      <c r="C12" s="29"/>
      <c r="D12" s="29"/>
      <c r="E12" s="16">
        <f t="shared" si="0"/>
        <v>1249</v>
      </c>
      <c r="F12" s="11">
        <v>208</v>
      </c>
      <c r="G12" s="11">
        <v>142</v>
      </c>
      <c r="H12" s="11">
        <v>5</v>
      </c>
      <c r="I12" s="11">
        <v>0</v>
      </c>
      <c r="J12" s="11">
        <v>58</v>
      </c>
      <c r="K12" s="11">
        <v>150</v>
      </c>
      <c r="L12" s="11">
        <v>686</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10</v>
      </c>
      <c r="F14" s="11">
        <v>0</v>
      </c>
      <c r="G14" s="11">
        <v>0</v>
      </c>
      <c r="H14" s="11">
        <v>0</v>
      </c>
      <c r="I14" s="11">
        <v>0</v>
      </c>
      <c r="J14" s="11">
        <v>0</v>
      </c>
      <c r="K14" s="11">
        <v>0</v>
      </c>
      <c r="L14" s="11">
        <v>10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1539018.0573000005</v>
      </c>
      <c r="F16" s="17">
        <f t="shared" ref="F16:L16" si="2">SUM(F17:F22)</f>
        <v>222006.55269000001</v>
      </c>
      <c r="G16" s="17">
        <f t="shared" si="2"/>
        <v>87781.950000000012</v>
      </c>
      <c r="H16" s="17">
        <f t="shared" si="2"/>
        <v>3708.2190000000001</v>
      </c>
      <c r="I16" s="17">
        <f t="shared" si="2"/>
        <v>604.02</v>
      </c>
      <c r="J16" s="17">
        <f t="shared" si="2"/>
        <v>31471.216</v>
      </c>
      <c r="K16" s="17">
        <f t="shared" si="2"/>
        <v>268024.45133000001</v>
      </c>
      <c r="L16" s="17">
        <f t="shared" si="2"/>
        <v>925421.64828000043</v>
      </c>
    </row>
    <row r="17" spans="1:12" ht="23.25" customHeight="1" x14ac:dyDescent="0.2">
      <c r="A17" s="33" t="s">
        <v>12</v>
      </c>
      <c r="B17" s="34"/>
      <c r="C17" s="34"/>
      <c r="D17" s="34"/>
      <c r="E17" s="17">
        <f t="shared" si="0"/>
        <v>74796.656340000001</v>
      </c>
      <c r="F17" s="12">
        <v>50186.753189999996</v>
      </c>
      <c r="G17" s="12">
        <v>19823.183150000004</v>
      </c>
      <c r="H17" s="12">
        <v>0</v>
      </c>
      <c r="I17" s="12">
        <v>604.02</v>
      </c>
      <c r="J17" s="12">
        <v>4182.7</v>
      </c>
      <c r="K17" s="12">
        <v>0</v>
      </c>
      <c r="L17" s="12">
        <v>0</v>
      </c>
    </row>
    <row r="18" spans="1:12" ht="17.25" customHeight="1" x14ac:dyDescent="0.2">
      <c r="A18" s="33" t="s">
        <v>13</v>
      </c>
      <c r="B18" s="34"/>
      <c r="C18" s="34"/>
      <c r="D18" s="34"/>
      <c r="E18" s="17">
        <f t="shared" si="0"/>
        <v>60748.311300000001</v>
      </c>
      <c r="F18" s="12">
        <v>43860.630000000005</v>
      </c>
      <c r="G18" s="12">
        <v>7472.3145999999997</v>
      </c>
      <c r="H18" s="12">
        <v>0</v>
      </c>
      <c r="I18" s="12">
        <v>0</v>
      </c>
      <c r="J18" s="12">
        <v>0</v>
      </c>
      <c r="K18" s="12">
        <v>7400</v>
      </c>
      <c r="L18" s="12">
        <v>2015.3667</v>
      </c>
    </row>
    <row r="19" spans="1:12" ht="17.25" customHeight="1" x14ac:dyDescent="0.2">
      <c r="A19" s="29" t="s">
        <v>14</v>
      </c>
      <c r="B19" s="29"/>
      <c r="C19" s="29"/>
      <c r="D19" s="29"/>
      <c r="E19" s="17">
        <f t="shared" si="0"/>
        <v>1399189.9390800004</v>
      </c>
      <c r="F19" s="12">
        <v>127959.16950000002</v>
      </c>
      <c r="G19" s="12">
        <v>60486.452250000009</v>
      </c>
      <c r="H19" s="12">
        <v>3708.2190000000001</v>
      </c>
      <c r="I19" s="12">
        <v>0</v>
      </c>
      <c r="J19" s="12">
        <v>27288.516</v>
      </c>
      <c r="K19" s="12">
        <v>260624.45133000001</v>
      </c>
      <c r="L19" s="12">
        <v>919123.1310000004</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4283.1505799999995</v>
      </c>
      <c r="F21" s="12">
        <v>0</v>
      </c>
      <c r="G21" s="12">
        <v>0</v>
      </c>
      <c r="H21" s="12">
        <v>0</v>
      </c>
      <c r="I21" s="12">
        <v>0</v>
      </c>
      <c r="J21" s="12">
        <v>0</v>
      </c>
      <c r="K21" s="12">
        <v>0</v>
      </c>
      <c r="L21" s="12">
        <v>4283.1505799999995</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46</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1189</v>
      </c>
      <c r="F9" s="16">
        <f t="shared" ref="F9:L9" si="1">SUM(F10:F15)</f>
        <v>150</v>
      </c>
      <c r="G9" s="16">
        <f t="shared" si="1"/>
        <v>190</v>
      </c>
      <c r="H9" s="16">
        <f t="shared" si="1"/>
        <v>3</v>
      </c>
      <c r="I9" s="16">
        <f t="shared" si="1"/>
        <v>1</v>
      </c>
      <c r="J9" s="16">
        <f t="shared" si="1"/>
        <v>103</v>
      </c>
      <c r="K9" s="16">
        <f t="shared" si="1"/>
        <v>176</v>
      </c>
      <c r="L9" s="16">
        <f t="shared" si="1"/>
        <v>566</v>
      </c>
    </row>
    <row r="10" spans="1:12" ht="23.25" customHeight="1" x14ac:dyDescent="0.2">
      <c r="A10" s="33" t="s">
        <v>12</v>
      </c>
      <c r="B10" s="34"/>
      <c r="C10" s="34"/>
      <c r="D10" s="34"/>
      <c r="E10" s="16">
        <f t="shared" si="0"/>
        <v>76</v>
      </c>
      <c r="F10" s="11">
        <v>56</v>
      </c>
      <c r="G10" s="11">
        <v>20</v>
      </c>
      <c r="H10" s="11">
        <v>0</v>
      </c>
      <c r="I10" s="11">
        <v>0</v>
      </c>
      <c r="J10" s="11">
        <v>0</v>
      </c>
      <c r="K10" s="11">
        <v>0</v>
      </c>
      <c r="L10" s="11">
        <v>0</v>
      </c>
    </row>
    <row r="11" spans="1:12" ht="17.25" customHeight="1" x14ac:dyDescent="0.2">
      <c r="A11" s="33" t="s">
        <v>13</v>
      </c>
      <c r="B11" s="34"/>
      <c r="C11" s="34"/>
      <c r="D11" s="34"/>
      <c r="E11" s="16">
        <f t="shared" si="0"/>
        <v>5</v>
      </c>
      <c r="F11" s="11">
        <v>2</v>
      </c>
      <c r="G11" s="11">
        <v>0</v>
      </c>
      <c r="H11" s="11">
        <v>0</v>
      </c>
      <c r="I11" s="11">
        <v>1</v>
      </c>
      <c r="J11" s="11">
        <v>1</v>
      </c>
      <c r="K11" s="11">
        <v>0</v>
      </c>
      <c r="L11" s="11">
        <v>1</v>
      </c>
    </row>
    <row r="12" spans="1:12" ht="17.25" customHeight="1" x14ac:dyDescent="0.2">
      <c r="A12" s="29" t="s">
        <v>14</v>
      </c>
      <c r="B12" s="29"/>
      <c r="C12" s="29"/>
      <c r="D12" s="29"/>
      <c r="E12" s="16">
        <f t="shared" si="0"/>
        <v>971</v>
      </c>
      <c r="F12" s="11">
        <v>92</v>
      </c>
      <c r="G12" s="11">
        <v>170</v>
      </c>
      <c r="H12" s="11">
        <v>3</v>
      </c>
      <c r="I12" s="11">
        <v>0</v>
      </c>
      <c r="J12" s="11">
        <v>102</v>
      </c>
      <c r="K12" s="11">
        <v>176</v>
      </c>
      <c r="L12" s="11">
        <v>428</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116</v>
      </c>
      <c r="F14" s="11">
        <v>0</v>
      </c>
      <c r="G14" s="11">
        <v>0</v>
      </c>
      <c r="H14" s="11">
        <v>0</v>
      </c>
      <c r="I14" s="11">
        <v>0</v>
      </c>
      <c r="J14" s="11">
        <v>0</v>
      </c>
      <c r="K14" s="11">
        <v>0</v>
      </c>
      <c r="L14" s="11">
        <v>116</v>
      </c>
    </row>
    <row r="15" spans="1:12" ht="21.75" customHeight="1" x14ac:dyDescent="0.2">
      <c r="A15" s="29" t="s">
        <v>30</v>
      </c>
      <c r="B15" s="30"/>
      <c r="C15" s="30"/>
      <c r="D15" s="30"/>
      <c r="E15" s="16">
        <f t="shared" si="0"/>
        <v>21</v>
      </c>
      <c r="F15" s="11">
        <v>0</v>
      </c>
      <c r="G15" s="11">
        <v>0</v>
      </c>
      <c r="H15" s="11">
        <v>0</v>
      </c>
      <c r="I15" s="11">
        <v>0</v>
      </c>
      <c r="J15" s="11">
        <v>0</v>
      </c>
      <c r="K15" s="11">
        <v>0</v>
      </c>
      <c r="L15" s="11">
        <v>21</v>
      </c>
    </row>
    <row r="16" spans="1:12" s="23" customFormat="1" ht="34.5" customHeight="1" x14ac:dyDescent="0.2">
      <c r="A16" s="36" t="s">
        <v>17</v>
      </c>
      <c r="B16" s="37"/>
      <c r="C16" s="37"/>
      <c r="D16" s="37"/>
      <c r="E16" s="17">
        <f t="shared" si="0"/>
        <v>1695546.5394100002</v>
      </c>
      <c r="F16" s="17">
        <f t="shared" ref="F16:L16" si="2">SUM(F17:F22)</f>
        <v>170392.83120000004</v>
      </c>
      <c r="G16" s="17">
        <f t="shared" si="2"/>
        <v>224527.73071</v>
      </c>
      <c r="H16" s="17">
        <f t="shared" si="2"/>
        <v>6200</v>
      </c>
      <c r="I16" s="17">
        <f t="shared" si="2"/>
        <v>2113.6999999999998</v>
      </c>
      <c r="J16" s="17">
        <f t="shared" si="2"/>
        <v>165524.15900000001</v>
      </c>
      <c r="K16" s="17">
        <f t="shared" si="2"/>
        <v>373376.94043999998</v>
      </c>
      <c r="L16" s="17">
        <f t="shared" si="2"/>
        <v>753411.17805999995</v>
      </c>
    </row>
    <row r="17" spans="1:12" ht="23.25" customHeight="1" x14ac:dyDescent="0.2">
      <c r="A17" s="33" t="s">
        <v>12</v>
      </c>
      <c r="B17" s="34"/>
      <c r="C17" s="34"/>
      <c r="D17" s="34"/>
      <c r="E17" s="17">
        <f t="shared" si="0"/>
        <v>49793.721730000005</v>
      </c>
      <c r="F17" s="12">
        <v>25237.839000000004</v>
      </c>
      <c r="G17" s="12">
        <v>24555.882730000005</v>
      </c>
      <c r="H17" s="12">
        <v>0</v>
      </c>
      <c r="I17" s="12">
        <v>0</v>
      </c>
      <c r="J17" s="12">
        <v>0</v>
      </c>
      <c r="K17" s="12">
        <v>0</v>
      </c>
      <c r="L17" s="12">
        <v>0</v>
      </c>
    </row>
    <row r="18" spans="1:12" ht="17.25" customHeight="1" x14ac:dyDescent="0.2">
      <c r="A18" s="33" t="s">
        <v>13</v>
      </c>
      <c r="B18" s="34"/>
      <c r="C18" s="34"/>
      <c r="D18" s="34"/>
      <c r="E18" s="17">
        <f t="shared" si="0"/>
        <v>14803.82</v>
      </c>
      <c r="F18" s="12">
        <v>9997.119999999999</v>
      </c>
      <c r="G18" s="12">
        <v>0</v>
      </c>
      <c r="H18" s="12">
        <v>0</v>
      </c>
      <c r="I18" s="12">
        <v>2113.6999999999998</v>
      </c>
      <c r="J18" s="12">
        <v>1000</v>
      </c>
      <c r="K18" s="12">
        <v>0</v>
      </c>
      <c r="L18" s="12">
        <v>1693</v>
      </c>
    </row>
    <row r="19" spans="1:12" ht="17.25" customHeight="1" x14ac:dyDescent="0.2">
      <c r="A19" s="29" t="s">
        <v>14</v>
      </c>
      <c r="B19" s="29"/>
      <c r="C19" s="29"/>
      <c r="D19" s="29"/>
      <c r="E19" s="17">
        <f t="shared" si="0"/>
        <v>1511624.4845799999</v>
      </c>
      <c r="F19" s="12">
        <v>135157.87220000004</v>
      </c>
      <c r="G19" s="12">
        <v>199971.84797999999</v>
      </c>
      <c r="H19" s="12">
        <v>6200</v>
      </c>
      <c r="I19" s="12">
        <v>0</v>
      </c>
      <c r="J19" s="12">
        <v>164524.15900000001</v>
      </c>
      <c r="K19" s="12">
        <v>373376.94043999998</v>
      </c>
      <c r="L19" s="12">
        <v>632393.66495999997</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98517.949599999993</v>
      </c>
      <c r="F21" s="12">
        <v>0</v>
      </c>
      <c r="G21" s="12">
        <v>0</v>
      </c>
      <c r="H21" s="12">
        <v>0</v>
      </c>
      <c r="I21" s="12">
        <v>0</v>
      </c>
      <c r="J21" s="12">
        <v>0</v>
      </c>
      <c r="K21" s="12">
        <v>0</v>
      </c>
      <c r="L21" s="12">
        <v>98517.949599999993</v>
      </c>
    </row>
    <row r="22" spans="1:12" ht="23.25" customHeight="1" x14ac:dyDescent="0.2">
      <c r="A22" s="29" t="s">
        <v>30</v>
      </c>
      <c r="B22" s="30"/>
      <c r="C22" s="30"/>
      <c r="D22" s="30"/>
      <c r="E22" s="17">
        <f t="shared" si="0"/>
        <v>20806.5635</v>
      </c>
      <c r="F22" s="12">
        <v>0</v>
      </c>
      <c r="G22" s="12">
        <v>0</v>
      </c>
      <c r="H22" s="12">
        <v>0</v>
      </c>
      <c r="I22" s="12">
        <v>0</v>
      </c>
      <c r="J22" s="12">
        <v>0</v>
      </c>
      <c r="K22" s="12">
        <v>0</v>
      </c>
      <c r="L22" s="12">
        <v>20806.5635</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45</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72</v>
      </c>
      <c r="F9" s="16">
        <f t="shared" ref="F9:L9" si="1">SUM(F10:F15)</f>
        <v>50</v>
      </c>
      <c r="G9" s="16">
        <f t="shared" si="1"/>
        <v>7</v>
      </c>
      <c r="H9" s="16">
        <f t="shared" si="1"/>
        <v>3</v>
      </c>
      <c r="I9" s="16">
        <f t="shared" si="1"/>
        <v>0</v>
      </c>
      <c r="J9" s="16">
        <f t="shared" si="1"/>
        <v>0</v>
      </c>
      <c r="K9" s="16">
        <f t="shared" si="1"/>
        <v>2</v>
      </c>
      <c r="L9" s="16">
        <f t="shared" si="1"/>
        <v>10</v>
      </c>
    </row>
    <row r="10" spans="1:12" ht="23.25" customHeight="1" x14ac:dyDescent="0.2">
      <c r="A10" s="33" t="s">
        <v>12</v>
      </c>
      <c r="B10" s="34"/>
      <c r="C10" s="34"/>
      <c r="D10" s="34"/>
      <c r="E10" s="16">
        <f t="shared" si="0"/>
        <v>10</v>
      </c>
      <c r="F10" s="11">
        <v>8</v>
      </c>
      <c r="G10" s="11">
        <v>2</v>
      </c>
      <c r="H10" s="11">
        <v>0</v>
      </c>
      <c r="I10" s="11">
        <v>0</v>
      </c>
      <c r="J10" s="11">
        <v>0</v>
      </c>
      <c r="K10" s="11">
        <v>0</v>
      </c>
      <c r="L10" s="11">
        <v>0</v>
      </c>
    </row>
    <row r="11" spans="1:12" ht="17.25" customHeight="1" x14ac:dyDescent="0.2">
      <c r="A11" s="33" t="s">
        <v>13</v>
      </c>
      <c r="B11" s="34"/>
      <c r="C11" s="34"/>
      <c r="D11" s="34"/>
      <c r="E11" s="16">
        <f t="shared" si="0"/>
        <v>7</v>
      </c>
      <c r="F11" s="11">
        <v>1</v>
      </c>
      <c r="G11" s="11">
        <v>5</v>
      </c>
      <c r="H11" s="11">
        <v>0</v>
      </c>
      <c r="I11" s="11">
        <v>0</v>
      </c>
      <c r="J11" s="11">
        <v>0</v>
      </c>
      <c r="K11" s="11">
        <v>0</v>
      </c>
      <c r="L11" s="11">
        <v>1</v>
      </c>
    </row>
    <row r="12" spans="1:12" ht="17.25" customHeight="1" x14ac:dyDescent="0.2">
      <c r="A12" s="29" t="s">
        <v>14</v>
      </c>
      <c r="B12" s="29"/>
      <c r="C12" s="29"/>
      <c r="D12" s="29"/>
      <c r="E12" s="16">
        <f t="shared" si="0"/>
        <v>55</v>
      </c>
      <c r="F12" s="11">
        <v>41</v>
      </c>
      <c r="G12" s="11">
        <v>0</v>
      </c>
      <c r="H12" s="11">
        <v>3</v>
      </c>
      <c r="I12" s="11">
        <v>0</v>
      </c>
      <c r="J12" s="11">
        <v>0</v>
      </c>
      <c r="K12" s="11">
        <v>2</v>
      </c>
      <c r="L12" s="11">
        <v>9</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30249.077140000001</v>
      </c>
      <c r="F16" s="17">
        <f t="shared" ref="F16:L16" si="2">SUM(F17:F22)</f>
        <v>16268.54536</v>
      </c>
      <c r="G16" s="17">
        <f t="shared" si="2"/>
        <v>1116.2397900000001</v>
      </c>
      <c r="H16" s="17">
        <f t="shared" si="2"/>
        <v>1220</v>
      </c>
      <c r="I16" s="17">
        <f t="shared" si="2"/>
        <v>0</v>
      </c>
      <c r="J16" s="17">
        <f t="shared" si="2"/>
        <v>0</v>
      </c>
      <c r="K16" s="17">
        <f t="shared" si="2"/>
        <v>880</v>
      </c>
      <c r="L16" s="17">
        <f t="shared" si="2"/>
        <v>10764.29199</v>
      </c>
    </row>
    <row r="17" spans="1:12" ht="23.25" customHeight="1" x14ac:dyDescent="0.2">
      <c r="A17" s="33" t="s">
        <v>12</v>
      </c>
      <c r="B17" s="34"/>
      <c r="C17" s="34"/>
      <c r="D17" s="34"/>
      <c r="E17" s="17">
        <f t="shared" si="0"/>
        <v>3135.0023600000004</v>
      </c>
      <c r="F17" s="12">
        <v>2874.9973600000003</v>
      </c>
      <c r="G17" s="12">
        <v>260.005</v>
      </c>
      <c r="H17" s="12">
        <v>0</v>
      </c>
      <c r="I17" s="12">
        <v>0</v>
      </c>
      <c r="J17" s="12">
        <v>0</v>
      </c>
      <c r="K17" s="12">
        <v>0</v>
      </c>
      <c r="L17" s="12">
        <v>0</v>
      </c>
    </row>
    <row r="18" spans="1:12" ht="17.25" customHeight="1" x14ac:dyDescent="0.2">
      <c r="A18" s="33" t="s">
        <v>13</v>
      </c>
      <c r="B18" s="34"/>
      <c r="C18" s="34"/>
      <c r="D18" s="34"/>
      <c r="E18" s="17">
        <f t="shared" si="0"/>
        <v>1561.5197800000001</v>
      </c>
      <c r="F18" s="12">
        <v>306.30799999999999</v>
      </c>
      <c r="G18" s="12">
        <v>856.23478999999998</v>
      </c>
      <c r="H18" s="12">
        <v>0</v>
      </c>
      <c r="I18" s="12">
        <v>0</v>
      </c>
      <c r="J18" s="12">
        <v>0</v>
      </c>
      <c r="K18" s="12">
        <v>0</v>
      </c>
      <c r="L18" s="12">
        <v>398.97699</v>
      </c>
    </row>
    <row r="19" spans="1:12" ht="17.25" customHeight="1" x14ac:dyDescent="0.2">
      <c r="A19" s="29" t="s">
        <v>14</v>
      </c>
      <c r="B19" s="29"/>
      <c r="C19" s="29"/>
      <c r="D19" s="29"/>
      <c r="E19" s="17">
        <f t="shared" si="0"/>
        <v>25552.555</v>
      </c>
      <c r="F19" s="12">
        <v>13087.24</v>
      </c>
      <c r="G19" s="12">
        <v>0</v>
      </c>
      <c r="H19" s="12">
        <v>1220</v>
      </c>
      <c r="I19" s="12">
        <v>0</v>
      </c>
      <c r="J19" s="12">
        <v>0</v>
      </c>
      <c r="K19" s="12">
        <v>880</v>
      </c>
      <c r="L19" s="12">
        <v>10365.315000000001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68</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1117</v>
      </c>
      <c r="F9" s="16">
        <f t="shared" ref="F9:L9" si="1">SUM(F10:F15)</f>
        <v>249</v>
      </c>
      <c r="G9" s="16">
        <f t="shared" si="1"/>
        <v>656</v>
      </c>
      <c r="H9" s="16">
        <f t="shared" si="1"/>
        <v>0</v>
      </c>
      <c r="I9" s="16">
        <f t="shared" si="1"/>
        <v>0</v>
      </c>
      <c r="J9" s="16">
        <f t="shared" si="1"/>
        <v>25</v>
      </c>
      <c r="K9" s="16">
        <f t="shared" si="1"/>
        <v>13</v>
      </c>
      <c r="L9" s="16">
        <f t="shared" si="1"/>
        <v>174</v>
      </c>
    </row>
    <row r="10" spans="1:12" ht="23.25" customHeight="1" x14ac:dyDescent="0.2">
      <c r="A10" s="33" t="s">
        <v>12</v>
      </c>
      <c r="B10" s="34"/>
      <c r="C10" s="34"/>
      <c r="D10" s="34"/>
      <c r="E10" s="16">
        <f t="shared" si="0"/>
        <v>189</v>
      </c>
      <c r="F10" s="11">
        <v>83</v>
      </c>
      <c r="G10" s="11">
        <v>105</v>
      </c>
      <c r="H10" s="11">
        <v>0</v>
      </c>
      <c r="I10" s="11">
        <v>0</v>
      </c>
      <c r="J10" s="11">
        <v>0</v>
      </c>
      <c r="K10" s="11">
        <v>0</v>
      </c>
      <c r="L10" s="11">
        <v>1</v>
      </c>
    </row>
    <row r="11" spans="1:12" ht="17.25" customHeight="1" x14ac:dyDescent="0.2">
      <c r="A11" s="33" t="s">
        <v>13</v>
      </c>
      <c r="B11" s="34"/>
      <c r="C11" s="34"/>
      <c r="D11" s="34"/>
      <c r="E11" s="16">
        <f t="shared" si="0"/>
        <v>40</v>
      </c>
      <c r="F11" s="11">
        <v>11</v>
      </c>
      <c r="G11" s="11">
        <v>27</v>
      </c>
      <c r="H11" s="11">
        <v>0</v>
      </c>
      <c r="I11" s="11">
        <v>0</v>
      </c>
      <c r="J11" s="11">
        <v>0</v>
      </c>
      <c r="K11" s="11">
        <v>1</v>
      </c>
      <c r="L11" s="11">
        <v>1</v>
      </c>
    </row>
    <row r="12" spans="1:12" ht="17.25" customHeight="1" x14ac:dyDescent="0.2">
      <c r="A12" s="29" t="s">
        <v>14</v>
      </c>
      <c r="B12" s="29"/>
      <c r="C12" s="29"/>
      <c r="D12" s="29"/>
      <c r="E12" s="16">
        <f t="shared" si="0"/>
        <v>888</v>
      </c>
      <c r="F12" s="11">
        <v>155</v>
      </c>
      <c r="G12" s="11">
        <v>524</v>
      </c>
      <c r="H12" s="11">
        <v>0</v>
      </c>
      <c r="I12" s="11">
        <v>0</v>
      </c>
      <c r="J12" s="11">
        <v>25</v>
      </c>
      <c r="K12" s="11">
        <v>12</v>
      </c>
      <c r="L12" s="11">
        <v>172</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625641.56732999999</v>
      </c>
      <c r="F16" s="17">
        <f t="shared" ref="F16:L16" si="2">SUM(F17:F22)</f>
        <v>195321.47575000001</v>
      </c>
      <c r="G16" s="17">
        <f t="shared" si="2"/>
        <v>317540.97958000004</v>
      </c>
      <c r="H16" s="17">
        <f t="shared" si="2"/>
        <v>0</v>
      </c>
      <c r="I16" s="17">
        <f t="shared" si="2"/>
        <v>0</v>
      </c>
      <c r="J16" s="17">
        <f t="shared" si="2"/>
        <v>13228.989</v>
      </c>
      <c r="K16" s="17">
        <f t="shared" si="2"/>
        <v>12942</v>
      </c>
      <c r="L16" s="17">
        <f t="shared" si="2"/>
        <v>86608.123000000007</v>
      </c>
    </row>
    <row r="17" spans="1:12" ht="23.25" customHeight="1" x14ac:dyDescent="0.2">
      <c r="A17" s="33" t="s">
        <v>12</v>
      </c>
      <c r="B17" s="34"/>
      <c r="C17" s="34"/>
      <c r="D17" s="34"/>
      <c r="E17" s="17">
        <f t="shared" si="0"/>
        <v>121243.99033000002</v>
      </c>
      <c r="F17" s="12">
        <v>44246.75900000002</v>
      </c>
      <c r="G17" s="12">
        <v>76747.231329999995</v>
      </c>
      <c r="H17" s="12">
        <v>0</v>
      </c>
      <c r="I17" s="12">
        <v>0</v>
      </c>
      <c r="J17" s="12">
        <v>0</v>
      </c>
      <c r="K17" s="12">
        <v>0</v>
      </c>
      <c r="L17" s="12">
        <v>250</v>
      </c>
    </row>
    <row r="18" spans="1:12" ht="17.25" customHeight="1" x14ac:dyDescent="0.2">
      <c r="A18" s="33" t="s">
        <v>13</v>
      </c>
      <c r="B18" s="34"/>
      <c r="C18" s="34"/>
      <c r="D18" s="34"/>
      <c r="E18" s="17">
        <f t="shared" si="0"/>
        <v>30255.120000000003</v>
      </c>
      <c r="F18" s="12">
        <v>9632.9179999999997</v>
      </c>
      <c r="G18" s="12">
        <v>19842.202000000001</v>
      </c>
      <c r="H18" s="12">
        <v>0</v>
      </c>
      <c r="I18" s="12">
        <v>0</v>
      </c>
      <c r="J18" s="12">
        <v>0</v>
      </c>
      <c r="K18" s="12">
        <v>490</v>
      </c>
      <c r="L18" s="12">
        <v>290</v>
      </c>
    </row>
    <row r="19" spans="1:12" ht="17.25" customHeight="1" x14ac:dyDescent="0.2">
      <c r="A19" s="29" t="s">
        <v>14</v>
      </c>
      <c r="B19" s="29"/>
      <c r="C19" s="29"/>
      <c r="D19" s="29"/>
      <c r="E19" s="17">
        <f t="shared" si="0"/>
        <v>474142.45699999999</v>
      </c>
      <c r="F19" s="12">
        <v>141441.79874999999</v>
      </c>
      <c r="G19" s="12">
        <v>220951.54625000001</v>
      </c>
      <c r="H19" s="12">
        <v>0</v>
      </c>
      <c r="I19" s="12">
        <v>0</v>
      </c>
      <c r="J19" s="12">
        <v>13228.989</v>
      </c>
      <c r="K19" s="12">
        <v>12452</v>
      </c>
      <c r="L19" s="12">
        <v>86068.123000000007</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3.33203125" style="3" bestFit="1" customWidth="1"/>
    <col min="7" max="10" width="11.33203125" style="3" customWidth="1"/>
    <col min="11" max="11" width="12" style="3" bestFit="1" customWidth="1"/>
    <col min="12" max="12" width="13"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44</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6650</v>
      </c>
      <c r="F9" s="16">
        <f t="shared" ref="F9:L9" si="1">SUM(F10:F15)</f>
        <v>6135</v>
      </c>
      <c r="G9" s="16">
        <f t="shared" si="1"/>
        <v>94</v>
      </c>
      <c r="H9" s="16">
        <f t="shared" si="1"/>
        <v>3</v>
      </c>
      <c r="I9" s="16">
        <f t="shared" si="1"/>
        <v>0</v>
      </c>
      <c r="J9" s="16">
        <f t="shared" si="1"/>
        <v>30</v>
      </c>
      <c r="K9" s="16">
        <f t="shared" si="1"/>
        <v>25</v>
      </c>
      <c r="L9" s="16">
        <f t="shared" si="1"/>
        <v>363</v>
      </c>
    </row>
    <row r="10" spans="1:12" ht="23.25" customHeight="1" x14ac:dyDescent="0.2">
      <c r="A10" s="33" t="s">
        <v>12</v>
      </c>
      <c r="B10" s="34"/>
      <c r="C10" s="34"/>
      <c r="D10" s="34"/>
      <c r="E10" s="16">
        <f t="shared" si="0"/>
        <v>5112</v>
      </c>
      <c r="F10" s="11">
        <v>5105</v>
      </c>
      <c r="G10" s="11">
        <v>3</v>
      </c>
      <c r="H10" s="11">
        <v>0</v>
      </c>
      <c r="I10" s="11">
        <v>0</v>
      </c>
      <c r="J10" s="11">
        <v>0</v>
      </c>
      <c r="K10" s="11">
        <v>0</v>
      </c>
      <c r="L10" s="11">
        <v>4</v>
      </c>
    </row>
    <row r="11" spans="1:12" ht="17.25" customHeight="1" x14ac:dyDescent="0.2">
      <c r="A11" s="33" t="s">
        <v>13</v>
      </c>
      <c r="B11" s="34"/>
      <c r="C11" s="34"/>
      <c r="D11" s="34"/>
      <c r="E11" s="16">
        <f t="shared" si="0"/>
        <v>94</v>
      </c>
      <c r="F11" s="11">
        <v>79</v>
      </c>
      <c r="G11" s="11">
        <v>10</v>
      </c>
      <c r="H11" s="11">
        <v>0</v>
      </c>
      <c r="I11" s="11">
        <v>0</v>
      </c>
      <c r="J11" s="11">
        <v>0</v>
      </c>
      <c r="K11" s="11">
        <v>2</v>
      </c>
      <c r="L11" s="11">
        <v>3</v>
      </c>
    </row>
    <row r="12" spans="1:12" ht="17.25" customHeight="1" x14ac:dyDescent="0.2">
      <c r="A12" s="29" t="s">
        <v>14</v>
      </c>
      <c r="B12" s="29"/>
      <c r="C12" s="29"/>
      <c r="D12" s="29"/>
      <c r="E12" s="16">
        <f t="shared" si="0"/>
        <v>1324</v>
      </c>
      <c r="F12" s="11">
        <v>951</v>
      </c>
      <c r="G12" s="11">
        <v>81</v>
      </c>
      <c r="H12" s="11">
        <v>3</v>
      </c>
      <c r="I12" s="11">
        <v>0</v>
      </c>
      <c r="J12" s="11">
        <v>30</v>
      </c>
      <c r="K12" s="11">
        <v>23</v>
      </c>
      <c r="L12" s="11">
        <v>236</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67</v>
      </c>
      <c r="F14" s="11">
        <v>0</v>
      </c>
      <c r="G14" s="11">
        <v>0</v>
      </c>
      <c r="H14" s="11">
        <v>0</v>
      </c>
      <c r="I14" s="11">
        <v>0</v>
      </c>
      <c r="J14" s="11">
        <v>0</v>
      </c>
      <c r="K14" s="11">
        <v>0</v>
      </c>
      <c r="L14" s="11">
        <v>67</v>
      </c>
    </row>
    <row r="15" spans="1:12" ht="21.75" customHeight="1" x14ac:dyDescent="0.2">
      <c r="A15" s="29" t="s">
        <v>30</v>
      </c>
      <c r="B15" s="30"/>
      <c r="C15" s="30"/>
      <c r="D15" s="30"/>
      <c r="E15" s="16">
        <f t="shared" si="0"/>
        <v>53</v>
      </c>
      <c r="F15" s="11">
        <v>0</v>
      </c>
      <c r="G15" s="11">
        <v>0</v>
      </c>
      <c r="H15" s="11">
        <v>0</v>
      </c>
      <c r="I15" s="11">
        <v>0</v>
      </c>
      <c r="J15" s="11">
        <v>0</v>
      </c>
      <c r="K15" s="11">
        <v>0</v>
      </c>
      <c r="L15" s="11">
        <v>53</v>
      </c>
    </row>
    <row r="16" spans="1:12" s="23" customFormat="1" ht="34.5" customHeight="1" x14ac:dyDescent="0.2">
      <c r="A16" s="36" t="s">
        <v>17</v>
      </c>
      <c r="B16" s="37"/>
      <c r="C16" s="37"/>
      <c r="D16" s="37"/>
      <c r="E16" s="17">
        <f t="shared" si="0"/>
        <v>5783228.577409992</v>
      </c>
      <c r="F16" s="17">
        <f t="shared" ref="F16:L16" si="2">SUM(F17:F22)</f>
        <v>4766975.0006899908</v>
      </c>
      <c r="G16" s="17">
        <f t="shared" si="2"/>
        <v>108349.59698</v>
      </c>
      <c r="H16" s="17">
        <f t="shared" si="2"/>
        <v>2216.2129999999997</v>
      </c>
      <c r="I16" s="17">
        <f t="shared" si="2"/>
        <v>0</v>
      </c>
      <c r="J16" s="17">
        <f t="shared" si="2"/>
        <v>68224.588199999998</v>
      </c>
      <c r="K16" s="17">
        <f t="shared" si="2"/>
        <v>100662.00635</v>
      </c>
      <c r="L16" s="17">
        <f t="shared" si="2"/>
        <v>736801.17219000007</v>
      </c>
    </row>
    <row r="17" spans="1:12" ht="23.25" customHeight="1" x14ac:dyDescent="0.2">
      <c r="A17" s="33" t="s">
        <v>12</v>
      </c>
      <c r="B17" s="34"/>
      <c r="C17" s="34"/>
      <c r="D17" s="34"/>
      <c r="E17" s="17">
        <f t="shared" si="0"/>
        <v>2332578.5595599925</v>
      </c>
      <c r="F17" s="12">
        <v>2321288.2395599927</v>
      </c>
      <c r="G17" s="12">
        <v>2085</v>
      </c>
      <c r="H17" s="12">
        <v>0</v>
      </c>
      <c r="I17" s="12">
        <v>0</v>
      </c>
      <c r="J17" s="12">
        <v>0</v>
      </c>
      <c r="K17" s="12">
        <v>0</v>
      </c>
      <c r="L17" s="12">
        <v>9205.32</v>
      </c>
    </row>
    <row r="18" spans="1:12" ht="17.25" customHeight="1" x14ac:dyDescent="0.2">
      <c r="A18" s="33" t="s">
        <v>13</v>
      </c>
      <c r="B18" s="34"/>
      <c r="C18" s="34"/>
      <c r="D18" s="34"/>
      <c r="E18" s="17">
        <f t="shared" si="0"/>
        <v>66921.628219999984</v>
      </c>
      <c r="F18" s="12">
        <v>53569.224889999983</v>
      </c>
      <c r="G18" s="12">
        <v>3984.3969799999995</v>
      </c>
      <c r="H18" s="12">
        <v>0</v>
      </c>
      <c r="I18" s="12">
        <v>0</v>
      </c>
      <c r="J18" s="12">
        <v>0</v>
      </c>
      <c r="K18" s="12">
        <v>1068.0063500000001</v>
      </c>
      <c r="L18" s="12">
        <v>8300</v>
      </c>
    </row>
    <row r="19" spans="1:12" ht="17.25" customHeight="1" x14ac:dyDescent="0.2">
      <c r="A19" s="29" t="s">
        <v>14</v>
      </c>
      <c r="B19" s="29"/>
      <c r="C19" s="29"/>
      <c r="D19" s="29"/>
      <c r="E19" s="17">
        <f t="shared" si="0"/>
        <v>3021335.691829999</v>
      </c>
      <c r="F19" s="12">
        <v>2392117.5362399984</v>
      </c>
      <c r="G19" s="12">
        <v>102280.2</v>
      </c>
      <c r="H19" s="12">
        <v>2216.2129999999997</v>
      </c>
      <c r="I19" s="12">
        <v>0</v>
      </c>
      <c r="J19" s="12">
        <v>68224.588199999998</v>
      </c>
      <c r="K19" s="12">
        <v>99594</v>
      </c>
      <c r="L19" s="12">
        <v>356903.15439000004</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140928.11882</v>
      </c>
      <c r="F21" s="12">
        <v>0</v>
      </c>
      <c r="G21" s="12">
        <v>0</v>
      </c>
      <c r="H21" s="12">
        <v>0</v>
      </c>
      <c r="I21" s="12">
        <v>0</v>
      </c>
      <c r="J21" s="12">
        <v>0</v>
      </c>
      <c r="K21" s="12">
        <v>0</v>
      </c>
      <c r="L21" s="12">
        <v>140928.11882</v>
      </c>
    </row>
    <row r="22" spans="1:12" ht="23.25" customHeight="1" x14ac:dyDescent="0.2">
      <c r="A22" s="29" t="s">
        <v>30</v>
      </c>
      <c r="B22" s="30"/>
      <c r="C22" s="30"/>
      <c r="D22" s="30"/>
      <c r="E22" s="17">
        <f t="shared" si="0"/>
        <v>221464.57897999999</v>
      </c>
      <c r="F22" s="12">
        <v>0</v>
      </c>
      <c r="G22" s="12">
        <v>0</v>
      </c>
      <c r="H22" s="12">
        <v>0</v>
      </c>
      <c r="I22" s="12">
        <v>0</v>
      </c>
      <c r="J22" s="12">
        <v>0</v>
      </c>
      <c r="K22" s="12">
        <v>0</v>
      </c>
      <c r="L22" s="12">
        <v>221464.57897999999</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2.83203125" style="3" bestFit="1"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43</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3810</v>
      </c>
      <c r="F9" s="16">
        <f t="shared" ref="F9:L9" si="1">SUM(F10:F15)</f>
        <v>2415</v>
      </c>
      <c r="G9" s="16">
        <f t="shared" si="1"/>
        <v>773</v>
      </c>
      <c r="H9" s="16">
        <f t="shared" si="1"/>
        <v>0</v>
      </c>
      <c r="I9" s="16">
        <f t="shared" si="1"/>
        <v>1</v>
      </c>
      <c r="J9" s="16">
        <f t="shared" si="1"/>
        <v>17</v>
      </c>
      <c r="K9" s="16">
        <f t="shared" si="1"/>
        <v>154</v>
      </c>
      <c r="L9" s="16">
        <f t="shared" si="1"/>
        <v>450</v>
      </c>
    </row>
    <row r="10" spans="1:12" ht="23.25" customHeight="1" x14ac:dyDescent="0.2">
      <c r="A10" s="33" t="s">
        <v>12</v>
      </c>
      <c r="B10" s="34"/>
      <c r="C10" s="34"/>
      <c r="D10" s="34"/>
      <c r="E10" s="16">
        <f t="shared" si="0"/>
        <v>1480</v>
      </c>
      <c r="F10" s="11">
        <v>1232</v>
      </c>
      <c r="G10" s="11">
        <v>247</v>
      </c>
      <c r="H10" s="11">
        <v>0</v>
      </c>
      <c r="I10" s="11">
        <v>0</v>
      </c>
      <c r="J10" s="11">
        <v>0</v>
      </c>
      <c r="K10" s="11">
        <v>0</v>
      </c>
      <c r="L10" s="11">
        <v>1</v>
      </c>
    </row>
    <row r="11" spans="1:12" ht="17.25" customHeight="1" x14ac:dyDescent="0.2">
      <c r="A11" s="33" t="s">
        <v>13</v>
      </c>
      <c r="B11" s="34"/>
      <c r="C11" s="34"/>
      <c r="D11" s="34"/>
      <c r="E11" s="16">
        <f t="shared" si="0"/>
        <v>210</v>
      </c>
      <c r="F11" s="11">
        <v>126</v>
      </c>
      <c r="G11" s="11">
        <v>68</v>
      </c>
      <c r="H11" s="11">
        <v>0</v>
      </c>
      <c r="I11" s="11">
        <v>1</v>
      </c>
      <c r="J11" s="11">
        <v>2</v>
      </c>
      <c r="K11" s="11">
        <v>9</v>
      </c>
      <c r="L11" s="11">
        <v>4</v>
      </c>
    </row>
    <row r="12" spans="1:12" ht="17.25" customHeight="1" x14ac:dyDescent="0.2">
      <c r="A12" s="29" t="s">
        <v>14</v>
      </c>
      <c r="B12" s="29"/>
      <c r="C12" s="29"/>
      <c r="D12" s="29"/>
      <c r="E12" s="16">
        <f t="shared" si="0"/>
        <v>2024</v>
      </c>
      <c r="F12" s="11">
        <v>1057</v>
      </c>
      <c r="G12" s="11">
        <v>458</v>
      </c>
      <c r="H12" s="11">
        <v>0</v>
      </c>
      <c r="I12" s="11">
        <v>0</v>
      </c>
      <c r="J12" s="11">
        <v>15</v>
      </c>
      <c r="K12" s="11">
        <v>145</v>
      </c>
      <c r="L12" s="11">
        <v>349</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86</v>
      </c>
      <c r="F14" s="11">
        <v>0</v>
      </c>
      <c r="G14" s="11">
        <v>0</v>
      </c>
      <c r="H14" s="11">
        <v>0</v>
      </c>
      <c r="I14" s="11">
        <v>0</v>
      </c>
      <c r="J14" s="11">
        <v>0</v>
      </c>
      <c r="K14" s="11">
        <v>0</v>
      </c>
      <c r="L14" s="11">
        <v>86</v>
      </c>
    </row>
    <row r="15" spans="1:12" ht="21.75" customHeight="1" x14ac:dyDescent="0.2">
      <c r="A15" s="29" t="s">
        <v>30</v>
      </c>
      <c r="B15" s="30"/>
      <c r="C15" s="30"/>
      <c r="D15" s="30"/>
      <c r="E15" s="16">
        <f t="shared" si="0"/>
        <v>10</v>
      </c>
      <c r="F15" s="11">
        <v>0</v>
      </c>
      <c r="G15" s="11">
        <v>0</v>
      </c>
      <c r="H15" s="11">
        <v>0</v>
      </c>
      <c r="I15" s="11">
        <v>0</v>
      </c>
      <c r="J15" s="11">
        <v>0</v>
      </c>
      <c r="K15" s="11">
        <v>0</v>
      </c>
      <c r="L15" s="11">
        <v>10</v>
      </c>
    </row>
    <row r="16" spans="1:12" s="23" customFormat="1" ht="34.5" customHeight="1" x14ac:dyDescent="0.2">
      <c r="A16" s="36" t="s">
        <v>17</v>
      </c>
      <c r="B16" s="37"/>
      <c r="C16" s="37"/>
      <c r="D16" s="37"/>
      <c r="E16" s="17">
        <f t="shared" si="0"/>
        <v>4880552.5999399992</v>
      </c>
      <c r="F16" s="17">
        <f t="shared" ref="F16:L16" si="2">SUM(F17:F22)</f>
        <v>2855512.3980599996</v>
      </c>
      <c r="G16" s="17">
        <f t="shared" si="2"/>
        <v>726842.29564999999</v>
      </c>
      <c r="H16" s="17">
        <f t="shared" si="2"/>
        <v>0</v>
      </c>
      <c r="I16" s="17">
        <f t="shared" si="2"/>
        <v>240</v>
      </c>
      <c r="J16" s="17">
        <f t="shared" si="2"/>
        <v>55765</v>
      </c>
      <c r="K16" s="17">
        <f t="shared" si="2"/>
        <v>224652.52845999994</v>
      </c>
      <c r="L16" s="17">
        <f t="shared" si="2"/>
        <v>1017540.37777</v>
      </c>
    </row>
    <row r="17" spans="1:12" ht="23.25" customHeight="1" x14ac:dyDescent="0.2">
      <c r="A17" s="33" t="s">
        <v>12</v>
      </c>
      <c r="B17" s="34"/>
      <c r="C17" s="34"/>
      <c r="D17" s="34"/>
      <c r="E17" s="17">
        <f t="shared" si="0"/>
        <v>820684.39838999999</v>
      </c>
      <c r="F17" s="12">
        <v>653008.63013999991</v>
      </c>
      <c r="G17" s="12">
        <v>157675.76825000011</v>
      </c>
      <c r="H17" s="12">
        <v>0</v>
      </c>
      <c r="I17" s="12">
        <v>0</v>
      </c>
      <c r="J17" s="12">
        <v>0</v>
      </c>
      <c r="K17" s="12">
        <v>0</v>
      </c>
      <c r="L17" s="12">
        <v>10000</v>
      </c>
    </row>
    <row r="18" spans="1:12" ht="17.25" customHeight="1" x14ac:dyDescent="0.2">
      <c r="A18" s="33" t="s">
        <v>13</v>
      </c>
      <c r="B18" s="34"/>
      <c r="C18" s="34"/>
      <c r="D18" s="34"/>
      <c r="E18" s="17">
        <f t="shared" si="0"/>
        <v>131746.43025999999</v>
      </c>
      <c r="F18" s="12">
        <v>88117.408459999991</v>
      </c>
      <c r="G18" s="12">
        <v>37238.015399999997</v>
      </c>
      <c r="H18" s="12">
        <v>0</v>
      </c>
      <c r="I18" s="12">
        <v>240</v>
      </c>
      <c r="J18" s="12">
        <v>385</v>
      </c>
      <c r="K18" s="12">
        <v>2997.55</v>
      </c>
      <c r="L18" s="12">
        <v>2768.4564</v>
      </c>
    </row>
    <row r="19" spans="1:12" ht="17.25" customHeight="1" x14ac:dyDescent="0.2">
      <c r="A19" s="29" t="s">
        <v>14</v>
      </c>
      <c r="B19" s="29"/>
      <c r="C19" s="29"/>
      <c r="D19" s="29"/>
      <c r="E19" s="17">
        <f t="shared" si="0"/>
        <v>3667817.9577599987</v>
      </c>
      <c r="F19" s="12">
        <v>2114386.3594599995</v>
      </c>
      <c r="G19" s="12">
        <v>531928.51199999987</v>
      </c>
      <c r="H19" s="12">
        <v>0</v>
      </c>
      <c r="I19" s="12">
        <v>0</v>
      </c>
      <c r="J19" s="12">
        <v>55380</v>
      </c>
      <c r="K19" s="12">
        <v>221654.97845999995</v>
      </c>
      <c r="L19" s="12">
        <v>744468.10783999995</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178231.26353000003</v>
      </c>
      <c r="F21" s="12">
        <v>0</v>
      </c>
      <c r="G21" s="12">
        <v>0</v>
      </c>
      <c r="H21" s="12">
        <v>0</v>
      </c>
      <c r="I21" s="12">
        <v>0</v>
      </c>
      <c r="J21" s="12">
        <v>0</v>
      </c>
      <c r="K21" s="12">
        <v>0</v>
      </c>
      <c r="L21" s="12">
        <v>178231.26353000003</v>
      </c>
    </row>
    <row r="22" spans="1:12" ht="23.25" customHeight="1" x14ac:dyDescent="0.2">
      <c r="A22" s="29" t="s">
        <v>30</v>
      </c>
      <c r="B22" s="30"/>
      <c r="C22" s="30"/>
      <c r="D22" s="30"/>
      <c r="E22" s="17">
        <f t="shared" si="0"/>
        <v>82072.55</v>
      </c>
      <c r="F22" s="12">
        <v>0</v>
      </c>
      <c r="G22" s="12">
        <v>0</v>
      </c>
      <c r="H22" s="12">
        <v>0</v>
      </c>
      <c r="I22" s="12">
        <v>0</v>
      </c>
      <c r="J22" s="12">
        <v>0</v>
      </c>
      <c r="K22" s="12">
        <v>0</v>
      </c>
      <c r="L22" s="12">
        <v>82072.55</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33203125" style="17" customWidth="1"/>
    <col min="6" max="6" width="12.83203125" style="3" customWidth="1"/>
    <col min="7" max="7" width="14" style="3" customWidth="1"/>
    <col min="8"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42</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1060</v>
      </c>
      <c r="F9" s="16">
        <f t="shared" ref="F9:L9" si="1">SUM(F10:F15)</f>
        <v>113</v>
      </c>
      <c r="G9" s="16">
        <f t="shared" si="1"/>
        <v>636</v>
      </c>
      <c r="H9" s="16">
        <f t="shared" si="1"/>
        <v>4</v>
      </c>
      <c r="I9" s="16">
        <f t="shared" si="1"/>
        <v>5</v>
      </c>
      <c r="J9" s="16">
        <f t="shared" si="1"/>
        <v>5</v>
      </c>
      <c r="K9" s="16">
        <f t="shared" si="1"/>
        <v>19</v>
      </c>
      <c r="L9" s="16">
        <f t="shared" si="1"/>
        <v>278</v>
      </c>
    </row>
    <row r="10" spans="1:12" ht="23.25" customHeight="1" x14ac:dyDescent="0.2">
      <c r="A10" s="33" t="s">
        <v>12</v>
      </c>
      <c r="B10" s="34"/>
      <c r="C10" s="34"/>
      <c r="D10" s="34"/>
      <c r="E10" s="16">
        <f t="shared" si="0"/>
        <v>94</v>
      </c>
      <c r="F10" s="11">
        <v>1</v>
      </c>
      <c r="G10" s="11">
        <v>93</v>
      </c>
      <c r="H10" s="11">
        <v>0</v>
      </c>
      <c r="I10" s="11">
        <v>0</v>
      </c>
      <c r="J10" s="11">
        <v>0</v>
      </c>
      <c r="K10" s="11">
        <v>0</v>
      </c>
      <c r="L10" s="11">
        <v>0</v>
      </c>
    </row>
    <row r="11" spans="1:12" ht="17.25" customHeight="1" x14ac:dyDescent="0.2">
      <c r="A11" s="33" t="s">
        <v>13</v>
      </c>
      <c r="B11" s="34"/>
      <c r="C11" s="34"/>
      <c r="D11" s="34"/>
      <c r="E11" s="16">
        <f t="shared" si="0"/>
        <v>172</v>
      </c>
      <c r="F11" s="11">
        <v>2</v>
      </c>
      <c r="G11" s="11">
        <v>166</v>
      </c>
      <c r="H11" s="11">
        <v>0</v>
      </c>
      <c r="I11" s="11">
        <v>0</v>
      </c>
      <c r="J11" s="11">
        <v>2</v>
      </c>
      <c r="K11" s="11">
        <v>2</v>
      </c>
      <c r="L11" s="11">
        <v>0</v>
      </c>
    </row>
    <row r="12" spans="1:12" ht="17.25" customHeight="1" x14ac:dyDescent="0.2">
      <c r="A12" s="29" t="s">
        <v>14</v>
      </c>
      <c r="B12" s="29"/>
      <c r="C12" s="29"/>
      <c r="D12" s="29"/>
      <c r="E12" s="16">
        <f t="shared" si="0"/>
        <v>794</v>
      </c>
      <c r="F12" s="11">
        <v>110</v>
      </c>
      <c r="G12" s="11">
        <v>377</v>
      </c>
      <c r="H12" s="11">
        <v>4</v>
      </c>
      <c r="I12" s="11">
        <v>5</v>
      </c>
      <c r="J12" s="11">
        <v>3</v>
      </c>
      <c r="K12" s="11">
        <v>17</v>
      </c>
      <c r="L12" s="11">
        <v>278</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1156044.9010299998</v>
      </c>
      <c r="F16" s="17">
        <f t="shared" ref="F16:L16" si="2">SUM(F17:F22)</f>
        <v>465271.62452999997</v>
      </c>
      <c r="G16" s="17">
        <f t="shared" si="2"/>
        <v>557986.44889999996</v>
      </c>
      <c r="H16" s="17">
        <f t="shared" si="2"/>
        <v>900</v>
      </c>
      <c r="I16" s="17">
        <f t="shared" si="2"/>
        <v>3600</v>
      </c>
      <c r="J16" s="17">
        <f t="shared" si="2"/>
        <v>10269.9516</v>
      </c>
      <c r="K16" s="17">
        <f t="shared" si="2"/>
        <v>15034.24</v>
      </c>
      <c r="L16" s="17">
        <f t="shared" si="2"/>
        <v>102982.636</v>
      </c>
    </row>
    <row r="17" spans="1:12" ht="23.25" customHeight="1" x14ac:dyDescent="0.2">
      <c r="A17" s="33" t="s">
        <v>12</v>
      </c>
      <c r="B17" s="34"/>
      <c r="C17" s="34"/>
      <c r="D17" s="34"/>
      <c r="E17" s="17">
        <f t="shared" si="0"/>
        <v>60818.271710000001</v>
      </c>
      <c r="F17" s="12">
        <v>1373</v>
      </c>
      <c r="G17" s="12">
        <v>59445.271710000001</v>
      </c>
      <c r="H17" s="12">
        <v>0</v>
      </c>
      <c r="I17" s="12">
        <v>0</v>
      </c>
      <c r="J17" s="12">
        <v>0</v>
      </c>
      <c r="K17" s="12">
        <v>0</v>
      </c>
      <c r="L17" s="12">
        <v>0</v>
      </c>
    </row>
    <row r="18" spans="1:12" ht="17.25" customHeight="1" x14ac:dyDescent="0.2">
      <c r="A18" s="33" t="s">
        <v>13</v>
      </c>
      <c r="B18" s="34"/>
      <c r="C18" s="34"/>
      <c r="D18" s="34"/>
      <c r="E18" s="17">
        <f t="shared" si="0"/>
        <v>154085.35937000002</v>
      </c>
      <c r="F18" s="12">
        <v>5523.4600699999992</v>
      </c>
      <c r="G18" s="12">
        <v>137157.70770000003</v>
      </c>
      <c r="H18" s="12">
        <v>0</v>
      </c>
      <c r="I18" s="12">
        <v>0</v>
      </c>
      <c r="J18" s="12">
        <v>10019.9516</v>
      </c>
      <c r="K18" s="12">
        <v>1384.24</v>
      </c>
      <c r="L18" s="12">
        <v>0</v>
      </c>
    </row>
    <row r="19" spans="1:12" ht="17.25" customHeight="1" x14ac:dyDescent="0.2">
      <c r="A19" s="29" t="s">
        <v>14</v>
      </c>
      <c r="B19" s="29"/>
      <c r="C19" s="29"/>
      <c r="D19" s="29"/>
      <c r="E19" s="17">
        <f t="shared" si="0"/>
        <v>941141.26994999987</v>
      </c>
      <c r="F19" s="12">
        <v>458375.16446</v>
      </c>
      <c r="G19" s="12">
        <v>361383.46948999999</v>
      </c>
      <c r="H19" s="12">
        <v>900</v>
      </c>
      <c r="I19" s="12">
        <v>3600</v>
      </c>
      <c r="J19" s="12">
        <v>250</v>
      </c>
      <c r="K19" s="12">
        <v>13650</v>
      </c>
      <c r="L19" s="12">
        <v>102982.636</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41</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1469</v>
      </c>
      <c r="F9" s="16">
        <f t="shared" ref="F9:L9" si="1">SUM(F10:F15)</f>
        <v>1086</v>
      </c>
      <c r="G9" s="16">
        <f t="shared" si="1"/>
        <v>37</v>
      </c>
      <c r="H9" s="16">
        <f t="shared" si="1"/>
        <v>0</v>
      </c>
      <c r="I9" s="16">
        <f t="shared" si="1"/>
        <v>0</v>
      </c>
      <c r="J9" s="16">
        <f t="shared" si="1"/>
        <v>23</v>
      </c>
      <c r="K9" s="16">
        <f t="shared" si="1"/>
        <v>138</v>
      </c>
      <c r="L9" s="16">
        <f t="shared" si="1"/>
        <v>185</v>
      </c>
    </row>
    <row r="10" spans="1:12" ht="23.25" customHeight="1" x14ac:dyDescent="0.2">
      <c r="A10" s="33" t="s">
        <v>12</v>
      </c>
      <c r="B10" s="34"/>
      <c r="C10" s="34"/>
      <c r="D10" s="34"/>
      <c r="E10" s="16">
        <f t="shared" si="0"/>
        <v>318</v>
      </c>
      <c r="F10" s="11">
        <v>311</v>
      </c>
      <c r="G10" s="11">
        <v>7</v>
      </c>
      <c r="H10" s="11">
        <v>0</v>
      </c>
      <c r="I10" s="11">
        <v>0</v>
      </c>
      <c r="J10" s="11">
        <v>0</v>
      </c>
      <c r="K10" s="11">
        <v>0</v>
      </c>
      <c r="L10" s="11">
        <v>0</v>
      </c>
    </row>
    <row r="11" spans="1:12" ht="17.25" customHeight="1" x14ac:dyDescent="0.2">
      <c r="A11" s="33" t="s">
        <v>13</v>
      </c>
      <c r="B11" s="34"/>
      <c r="C11" s="34"/>
      <c r="D11" s="34"/>
      <c r="E11" s="16">
        <f t="shared" si="0"/>
        <v>23</v>
      </c>
      <c r="F11" s="11">
        <v>19</v>
      </c>
      <c r="G11" s="11">
        <v>4</v>
      </c>
      <c r="H11" s="11">
        <v>0</v>
      </c>
      <c r="I11" s="11">
        <v>0</v>
      </c>
      <c r="J11" s="11">
        <v>0</v>
      </c>
      <c r="K11" s="11">
        <v>0</v>
      </c>
      <c r="L11" s="11">
        <v>0</v>
      </c>
    </row>
    <row r="12" spans="1:12" ht="17.25" customHeight="1" x14ac:dyDescent="0.2">
      <c r="A12" s="29" t="s">
        <v>14</v>
      </c>
      <c r="B12" s="29"/>
      <c r="C12" s="29"/>
      <c r="D12" s="29"/>
      <c r="E12" s="16">
        <f t="shared" si="0"/>
        <v>1016</v>
      </c>
      <c r="F12" s="11">
        <v>756</v>
      </c>
      <c r="G12" s="11">
        <v>26</v>
      </c>
      <c r="H12" s="11">
        <v>0</v>
      </c>
      <c r="I12" s="11">
        <v>0</v>
      </c>
      <c r="J12" s="11">
        <v>23</v>
      </c>
      <c r="K12" s="11">
        <v>138</v>
      </c>
      <c r="L12" s="11">
        <v>73</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107</v>
      </c>
      <c r="F14" s="11">
        <v>0</v>
      </c>
      <c r="G14" s="11">
        <v>0</v>
      </c>
      <c r="H14" s="11">
        <v>0</v>
      </c>
      <c r="I14" s="11">
        <v>0</v>
      </c>
      <c r="J14" s="11">
        <v>0</v>
      </c>
      <c r="K14" s="11">
        <v>0</v>
      </c>
      <c r="L14" s="11">
        <v>107</v>
      </c>
    </row>
    <row r="15" spans="1:12" ht="21.75" customHeight="1" x14ac:dyDescent="0.2">
      <c r="A15" s="29" t="s">
        <v>30</v>
      </c>
      <c r="B15" s="30"/>
      <c r="C15" s="30"/>
      <c r="D15" s="30"/>
      <c r="E15" s="16">
        <f t="shared" si="0"/>
        <v>5</v>
      </c>
      <c r="F15" s="11">
        <v>0</v>
      </c>
      <c r="G15" s="11">
        <v>0</v>
      </c>
      <c r="H15" s="11">
        <v>0</v>
      </c>
      <c r="I15" s="11">
        <v>0</v>
      </c>
      <c r="J15" s="11">
        <v>0</v>
      </c>
      <c r="K15" s="11">
        <v>0</v>
      </c>
      <c r="L15" s="11">
        <v>5</v>
      </c>
    </row>
    <row r="16" spans="1:12" s="23" customFormat="1" ht="34.5" customHeight="1" x14ac:dyDescent="0.2">
      <c r="A16" s="36" t="s">
        <v>17</v>
      </c>
      <c r="B16" s="37"/>
      <c r="C16" s="37"/>
      <c r="D16" s="37"/>
      <c r="E16" s="17">
        <f t="shared" si="0"/>
        <v>2291249.4820499993</v>
      </c>
      <c r="F16" s="17">
        <f t="shared" ref="F16:L16" si="2">SUM(F17:F22)</f>
        <v>1556405.7267299995</v>
      </c>
      <c r="G16" s="17">
        <f t="shared" si="2"/>
        <v>72765.401559999998</v>
      </c>
      <c r="H16" s="17">
        <f t="shared" si="2"/>
        <v>0</v>
      </c>
      <c r="I16" s="17">
        <f t="shared" si="2"/>
        <v>0</v>
      </c>
      <c r="J16" s="17">
        <f t="shared" si="2"/>
        <v>11720</v>
      </c>
      <c r="K16" s="17">
        <f t="shared" si="2"/>
        <v>110533.74</v>
      </c>
      <c r="L16" s="17">
        <f t="shared" si="2"/>
        <v>539824.61375999998</v>
      </c>
    </row>
    <row r="17" spans="1:12" ht="23.25" customHeight="1" x14ac:dyDescent="0.2">
      <c r="A17" s="33" t="s">
        <v>12</v>
      </c>
      <c r="B17" s="34"/>
      <c r="C17" s="34"/>
      <c r="D17" s="34"/>
      <c r="E17" s="17">
        <f t="shared" si="0"/>
        <v>56996.67098000001</v>
      </c>
      <c r="F17" s="12">
        <v>51279.469420000009</v>
      </c>
      <c r="G17" s="12">
        <v>5717.2015599999995</v>
      </c>
      <c r="H17" s="12">
        <v>0</v>
      </c>
      <c r="I17" s="12">
        <v>0</v>
      </c>
      <c r="J17" s="12">
        <v>0</v>
      </c>
      <c r="K17" s="12">
        <v>0</v>
      </c>
      <c r="L17" s="12">
        <v>0</v>
      </c>
    </row>
    <row r="18" spans="1:12" ht="17.25" customHeight="1" x14ac:dyDescent="0.2">
      <c r="A18" s="33" t="s">
        <v>13</v>
      </c>
      <c r="B18" s="34"/>
      <c r="C18" s="34"/>
      <c r="D18" s="34"/>
      <c r="E18" s="17">
        <f t="shared" si="0"/>
        <v>12832.2</v>
      </c>
      <c r="F18" s="12">
        <v>10479</v>
      </c>
      <c r="G18" s="12">
        <v>2353.1999999999998</v>
      </c>
      <c r="H18" s="12">
        <v>0</v>
      </c>
      <c r="I18" s="12">
        <v>0</v>
      </c>
      <c r="J18" s="12">
        <v>0</v>
      </c>
      <c r="K18" s="12">
        <v>0</v>
      </c>
      <c r="L18" s="12">
        <v>0</v>
      </c>
    </row>
    <row r="19" spans="1:12" ht="17.25" customHeight="1" x14ac:dyDescent="0.2">
      <c r="A19" s="29" t="s">
        <v>14</v>
      </c>
      <c r="B19" s="29"/>
      <c r="C19" s="29"/>
      <c r="D19" s="29"/>
      <c r="E19" s="17">
        <f t="shared" si="0"/>
        <v>1881521.6153099996</v>
      </c>
      <c r="F19" s="12">
        <v>1494647.2573099995</v>
      </c>
      <c r="G19" s="12">
        <v>64695</v>
      </c>
      <c r="H19" s="12">
        <v>0</v>
      </c>
      <c r="I19" s="12">
        <v>0</v>
      </c>
      <c r="J19" s="12">
        <v>11720</v>
      </c>
      <c r="K19" s="12">
        <v>110533.74</v>
      </c>
      <c r="L19" s="12">
        <v>199925.61800000002</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322679.79576000001</v>
      </c>
      <c r="F21" s="12">
        <v>0</v>
      </c>
      <c r="G21" s="12">
        <v>0</v>
      </c>
      <c r="H21" s="12">
        <v>0</v>
      </c>
      <c r="I21" s="12">
        <v>0</v>
      </c>
      <c r="J21" s="12">
        <v>0</v>
      </c>
      <c r="K21" s="12">
        <v>0</v>
      </c>
      <c r="L21" s="12">
        <v>322679.79576000001</v>
      </c>
    </row>
    <row r="22" spans="1:12" ht="23.25" customHeight="1" x14ac:dyDescent="0.2">
      <c r="A22" s="29" t="s">
        <v>30</v>
      </c>
      <c r="B22" s="30"/>
      <c r="C22" s="30"/>
      <c r="D22" s="30"/>
      <c r="E22" s="17">
        <f t="shared" si="0"/>
        <v>17219.2</v>
      </c>
      <c r="F22" s="12">
        <v>0</v>
      </c>
      <c r="G22" s="12">
        <v>0</v>
      </c>
      <c r="H22" s="12">
        <v>0</v>
      </c>
      <c r="I22" s="12">
        <v>0</v>
      </c>
      <c r="J22" s="12">
        <v>0</v>
      </c>
      <c r="K22" s="12">
        <v>0</v>
      </c>
      <c r="L22" s="12">
        <v>17219.2</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66</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375</v>
      </c>
      <c r="F9" s="16">
        <f t="shared" ref="F9:L9" si="1">SUM(F10:F15)</f>
        <v>300</v>
      </c>
      <c r="G9" s="16">
        <f t="shared" si="1"/>
        <v>3</v>
      </c>
      <c r="H9" s="16">
        <f t="shared" si="1"/>
        <v>0</v>
      </c>
      <c r="I9" s="16">
        <f t="shared" si="1"/>
        <v>5</v>
      </c>
      <c r="J9" s="16">
        <f t="shared" si="1"/>
        <v>27</v>
      </c>
      <c r="K9" s="16">
        <f t="shared" si="1"/>
        <v>18</v>
      </c>
      <c r="L9" s="16">
        <f t="shared" si="1"/>
        <v>22</v>
      </c>
    </row>
    <row r="10" spans="1:12" ht="23.25" customHeight="1" x14ac:dyDescent="0.2">
      <c r="A10" s="33" t="s">
        <v>12</v>
      </c>
      <c r="B10" s="34"/>
      <c r="C10" s="34"/>
      <c r="D10" s="34"/>
      <c r="E10" s="16">
        <f t="shared" si="0"/>
        <v>145</v>
      </c>
      <c r="F10" s="11">
        <v>142</v>
      </c>
      <c r="G10" s="11">
        <v>3</v>
      </c>
      <c r="H10" s="11">
        <v>0</v>
      </c>
      <c r="I10" s="11">
        <v>0</v>
      </c>
      <c r="J10" s="11">
        <v>0</v>
      </c>
      <c r="K10" s="11">
        <v>0</v>
      </c>
      <c r="L10" s="11">
        <v>0</v>
      </c>
    </row>
    <row r="11" spans="1:12" ht="17.25" customHeight="1" x14ac:dyDescent="0.2">
      <c r="A11" s="33" t="s">
        <v>13</v>
      </c>
      <c r="B11" s="34"/>
      <c r="C11" s="34"/>
      <c r="D11" s="34"/>
      <c r="E11" s="16">
        <f t="shared" si="0"/>
        <v>1</v>
      </c>
      <c r="F11" s="11">
        <v>0</v>
      </c>
      <c r="G11" s="11">
        <v>0</v>
      </c>
      <c r="H11" s="11">
        <v>0</v>
      </c>
      <c r="I11" s="11">
        <v>0</v>
      </c>
      <c r="J11" s="11">
        <v>0</v>
      </c>
      <c r="K11" s="11">
        <v>0</v>
      </c>
      <c r="L11" s="11">
        <v>1</v>
      </c>
    </row>
    <row r="12" spans="1:12" ht="17.25" customHeight="1" x14ac:dyDescent="0.2">
      <c r="A12" s="29" t="s">
        <v>14</v>
      </c>
      <c r="B12" s="29"/>
      <c r="C12" s="29"/>
      <c r="D12" s="29"/>
      <c r="E12" s="16">
        <f t="shared" si="0"/>
        <v>222</v>
      </c>
      <c r="F12" s="11">
        <v>158</v>
      </c>
      <c r="G12" s="11">
        <v>0</v>
      </c>
      <c r="H12" s="11">
        <v>0</v>
      </c>
      <c r="I12" s="11">
        <v>5</v>
      </c>
      <c r="J12" s="11">
        <v>27</v>
      </c>
      <c r="K12" s="11">
        <v>18</v>
      </c>
      <c r="L12" s="11">
        <v>14</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6</v>
      </c>
      <c r="F14" s="11">
        <v>0</v>
      </c>
      <c r="G14" s="11">
        <v>0</v>
      </c>
      <c r="H14" s="11">
        <v>0</v>
      </c>
      <c r="I14" s="11">
        <v>0</v>
      </c>
      <c r="J14" s="11">
        <v>0</v>
      </c>
      <c r="K14" s="11">
        <v>0</v>
      </c>
      <c r="L14" s="11">
        <v>6</v>
      </c>
    </row>
    <row r="15" spans="1:12" ht="21.75" customHeight="1" x14ac:dyDescent="0.2">
      <c r="A15" s="29" t="s">
        <v>30</v>
      </c>
      <c r="B15" s="30"/>
      <c r="C15" s="30"/>
      <c r="D15" s="30"/>
      <c r="E15" s="16">
        <f t="shared" si="0"/>
        <v>1</v>
      </c>
      <c r="F15" s="11">
        <v>0</v>
      </c>
      <c r="G15" s="11">
        <v>0</v>
      </c>
      <c r="H15" s="11">
        <v>0</v>
      </c>
      <c r="I15" s="11">
        <v>0</v>
      </c>
      <c r="J15" s="11">
        <v>0</v>
      </c>
      <c r="K15" s="11">
        <v>0</v>
      </c>
      <c r="L15" s="11">
        <v>1</v>
      </c>
    </row>
    <row r="16" spans="1:12" s="23" customFormat="1" ht="34.5" customHeight="1" x14ac:dyDescent="0.2">
      <c r="A16" s="36" t="s">
        <v>17</v>
      </c>
      <c r="B16" s="37"/>
      <c r="C16" s="37"/>
      <c r="D16" s="37"/>
      <c r="E16" s="17">
        <f t="shared" si="0"/>
        <v>336441.41469000001</v>
      </c>
      <c r="F16" s="17">
        <f t="shared" ref="F16:L16" si="2">SUM(F17:F22)</f>
        <v>215346.04869</v>
      </c>
      <c r="G16" s="17">
        <f t="shared" si="2"/>
        <v>2647.8</v>
      </c>
      <c r="H16" s="17">
        <f t="shared" si="2"/>
        <v>0</v>
      </c>
      <c r="I16" s="17">
        <f t="shared" si="2"/>
        <v>1955</v>
      </c>
      <c r="J16" s="17">
        <f t="shared" si="2"/>
        <v>13240</v>
      </c>
      <c r="K16" s="17">
        <f t="shared" si="2"/>
        <v>23843</v>
      </c>
      <c r="L16" s="17">
        <f t="shared" si="2"/>
        <v>79409.565999999992</v>
      </c>
    </row>
    <row r="17" spans="1:12" ht="23.25" customHeight="1" x14ac:dyDescent="0.2">
      <c r="A17" s="33" t="s">
        <v>12</v>
      </c>
      <c r="B17" s="34"/>
      <c r="C17" s="34"/>
      <c r="D17" s="34"/>
      <c r="E17" s="17">
        <f t="shared" si="0"/>
        <v>84457.609119999994</v>
      </c>
      <c r="F17" s="12">
        <v>81809.809119999991</v>
      </c>
      <c r="G17" s="12">
        <v>2647.8</v>
      </c>
      <c r="H17" s="12">
        <v>0</v>
      </c>
      <c r="I17" s="12">
        <v>0</v>
      </c>
      <c r="J17" s="12">
        <v>0</v>
      </c>
      <c r="K17" s="12">
        <v>0</v>
      </c>
      <c r="L17" s="12">
        <v>0</v>
      </c>
    </row>
    <row r="18" spans="1:12" ht="17.25" customHeight="1" x14ac:dyDescent="0.2">
      <c r="A18" s="33" t="s">
        <v>13</v>
      </c>
      <c r="B18" s="34"/>
      <c r="C18" s="34"/>
      <c r="D18" s="34"/>
      <c r="E18" s="17">
        <f t="shared" si="0"/>
        <v>665.6</v>
      </c>
      <c r="F18" s="12">
        <v>0</v>
      </c>
      <c r="G18" s="12">
        <v>0</v>
      </c>
      <c r="H18" s="12">
        <v>0</v>
      </c>
      <c r="I18" s="12">
        <v>0</v>
      </c>
      <c r="J18" s="12">
        <v>0</v>
      </c>
      <c r="K18" s="12">
        <v>0</v>
      </c>
      <c r="L18" s="12">
        <v>665.6</v>
      </c>
    </row>
    <row r="19" spans="1:12" ht="17.25" customHeight="1" x14ac:dyDescent="0.2">
      <c r="A19" s="29" t="s">
        <v>14</v>
      </c>
      <c r="B19" s="29"/>
      <c r="C19" s="29"/>
      <c r="D19" s="29"/>
      <c r="E19" s="17">
        <f t="shared" si="0"/>
        <v>182134.23957000001</v>
      </c>
      <c r="F19" s="12">
        <v>133536.23957000001</v>
      </c>
      <c r="G19" s="12">
        <v>0</v>
      </c>
      <c r="H19" s="12">
        <v>0</v>
      </c>
      <c r="I19" s="12">
        <v>1955</v>
      </c>
      <c r="J19" s="12">
        <v>13240</v>
      </c>
      <c r="K19" s="12">
        <v>23843</v>
      </c>
      <c r="L19" s="12">
        <v>9560</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50925.966</v>
      </c>
      <c r="F21" s="12">
        <v>0</v>
      </c>
      <c r="G21" s="12">
        <v>0</v>
      </c>
      <c r="H21" s="12">
        <v>0</v>
      </c>
      <c r="I21" s="12">
        <v>0</v>
      </c>
      <c r="J21" s="12">
        <v>0</v>
      </c>
      <c r="K21" s="12">
        <v>0</v>
      </c>
      <c r="L21" s="12">
        <v>50925.966</v>
      </c>
    </row>
    <row r="22" spans="1:12" ht="23.25" customHeight="1" x14ac:dyDescent="0.2">
      <c r="A22" s="29" t="s">
        <v>30</v>
      </c>
      <c r="B22" s="30"/>
      <c r="C22" s="30"/>
      <c r="D22" s="30"/>
      <c r="E22" s="17">
        <f t="shared" si="0"/>
        <v>18258</v>
      </c>
      <c r="F22" s="12">
        <v>0</v>
      </c>
      <c r="G22" s="12">
        <v>0</v>
      </c>
      <c r="H22" s="12">
        <v>0</v>
      </c>
      <c r="I22" s="12">
        <v>0</v>
      </c>
      <c r="J22" s="12">
        <v>0</v>
      </c>
      <c r="K22" s="12">
        <v>0</v>
      </c>
      <c r="L22" s="12">
        <v>18258</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6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40</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453</v>
      </c>
      <c r="F9" s="16">
        <f t="shared" ref="F9:L9" si="1">SUM(F10:F15)</f>
        <v>98</v>
      </c>
      <c r="G9" s="16">
        <f t="shared" si="1"/>
        <v>25</v>
      </c>
      <c r="H9" s="16">
        <f t="shared" si="1"/>
        <v>0</v>
      </c>
      <c r="I9" s="16">
        <f t="shared" si="1"/>
        <v>4</v>
      </c>
      <c r="J9" s="16">
        <f t="shared" si="1"/>
        <v>30</v>
      </c>
      <c r="K9" s="16">
        <f t="shared" si="1"/>
        <v>145</v>
      </c>
      <c r="L9" s="16">
        <f t="shared" si="1"/>
        <v>151</v>
      </c>
    </row>
    <row r="10" spans="1:12" ht="23.25" customHeight="1" x14ac:dyDescent="0.2">
      <c r="A10" s="33" t="s">
        <v>12</v>
      </c>
      <c r="B10" s="34"/>
      <c r="C10" s="34"/>
      <c r="D10" s="34"/>
      <c r="E10" s="16">
        <f t="shared" si="0"/>
        <v>84</v>
      </c>
      <c r="F10" s="11">
        <v>79</v>
      </c>
      <c r="G10" s="11">
        <v>5</v>
      </c>
      <c r="H10" s="11">
        <v>0</v>
      </c>
      <c r="I10" s="11">
        <v>0</v>
      </c>
      <c r="J10" s="11">
        <v>0</v>
      </c>
      <c r="K10" s="11">
        <v>0</v>
      </c>
      <c r="L10" s="11">
        <v>0</v>
      </c>
    </row>
    <row r="11" spans="1:12" ht="17.25" customHeight="1" x14ac:dyDescent="0.2">
      <c r="A11" s="33" t="s">
        <v>13</v>
      </c>
      <c r="B11" s="34"/>
      <c r="C11" s="34"/>
      <c r="D11" s="34"/>
      <c r="E11" s="16">
        <f t="shared" si="0"/>
        <v>4</v>
      </c>
      <c r="F11" s="11">
        <v>3</v>
      </c>
      <c r="G11" s="11">
        <v>0</v>
      </c>
      <c r="H11" s="11">
        <v>0</v>
      </c>
      <c r="I11" s="11">
        <v>0</v>
      </c>
      <c r="J11" s="11">
        <v>0</v>
      </c>
      <c r="K11" s="11">
        <v>1</v>
      </c>
      <c r="L11" s="11">
        <v>0</v>
      </c>
    </row>
    <row r="12" spans="1:12" ht="17.25" customHeight="1" x14ac:dyDescent="0.2">
      <c r="A12" s="29" t="s">
        <v>14</v>
      </c>
      <c r="B12" s="29"/>
      <c r="C12" s="29"/>
      <c r="D12" s="29"/>
      <c r="E12" s="16">
        <f t="shared" si="0"/>
        <v>228</v>
      </c>
      <c r="F12" s="11">
        <v>16</v>
      </c>
      <c r="G12" s="11">
        <v>20</v>
      </c>
      <c r="H12" s="11">
        <v>0</v>
      </c>
      <c r="I12" s="11">
        <v>4</v>
      </c>
      <c r="J12" s="11">
        <v>30</v>
      </c>
      <c r="K12" s="11">
        <v>71</v>
      </c>
      <c r="L12" s="11">
        <v>87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73</v>
      </c>
      <c r="F14" s="11">
        <v>0</v>
      </c>
      <c r="G14" s="11">
        <v>0</v>
      </c>
      <c r="H14" s="11">
        <v>0</v>
      </c>
      <c r="I14" s="11">
        <v>0</v>
      </c>
      <c r="J14" s="11">
        <v>0</v>
      </c>
      <c r="K14" s="11">
        <v>73</v>
      </c>
      <c r="L14" s="11">
        <v>0</v>
      </c>
    </row>
    <row r="15" spans="1:12" ht="21.75" customHeight="1" x14ac:dyDescent="0.2">
      <c r="A15" s="29" t="s">
        <v>30</v>
      </c>
      <c r="B15" s="30"/>
      <c r="C15" s="30"/>
      <c r="D15" s="30"/>
      <c r="E15" s="16">
        <f t="shared" si="0"/>
        <v>64</v>
      </c>
      <c r="F15" s="11">
        <v>0</v>
      </c>
      <c r="G15" s="11">
        <v>0</v>
      </c>
      <c r="H15" s="11">
        <v>0</v>
      </c>
      <c r="I15" s="11">
        <v>0</v>
      </c>
      <c r="J15" s="11">
        <v>0</v>
      </c>
      <c r="K15" s="11">
        <v>0</v>
      </c>
      <c r="L15" s="11">
        <v>64</v>
      </c>
    </row>
    <row r="16" spans="1:12" s="23" customFormat="1" ht="34.5" customHeight="1" x14ac:dyDescent="0.2">
      <c r="A16" s="36" t="s">
        <v>17</v>
      </c>
      <c r="B16" s="37"/>
      <c r="C16" s="37"/>
      <c r="D16" s="37"/>
      <c r="E16" s="17">
        <f t="shared" si="0"/>
        <v>1150697.8771299999</v>
      </c>
      <c r="F16" s="17">
        <f t="shared" ref="F16:L16" si="2">SUM(F17:F22)</f>
        <v>201877.19957000003</v>
      </c>
      <c r="G16" s="17">
        <f t="shared" si="2"/>
        <v>9571.375</v>
      </c>
      <c r="H16" s="17">
        <f t="shared" si="2"/>
        <v>0</v>
      </c>
      <c r="I16" s="17">
        <f t="shared" si="2"/>
        <v>1470</v>
      </c>
      <c r="J16" s="17">
        <f t="shared" si="2"/>
        <v>9036.2968099999998</v>
      </c>
      <c r="K16" s="17">
        <f t="shared" si="2"/>
        <v>417581.20846999995</v>
      </c>
      <c r="L16" s="17">
        <f t="shared" si="2"/>
        <v>511161.79728000006</v>
      </c>
    </row>
    <row r="17" spans="1:12" ht="23.25" customHeight="1" x14ac:dyDescent="0.2">
      <c r="A17" s="33" t="s">
        <v>12</v>
      </c>
      <c r="B17" s="34"/>
      <c r="C17" s="34"/>
      <c r="D17" s="34"/>
      <c r="E17" s="17">
        <f t="shared" si="0"/>
        <v>51911.497100000022</v>
      </c>
      <c r="F17" s="12">
        <v>50630.122100000022</v>
      </c>
      <c r="G17" s="12">
        <v>1281.375</v>
      </c>
      <c r="H17" s="12">
        <v>0</v>
      </c>
      <c r="I17" s="12">
        <v>0</v>
      </c>
      <c r="J17" s="12">
        <v>0</v>
      </c>
      <c r="K17" s="12">
        <v>0</v>
      </c>
      <c r="L17" s="12">
        <v>0</v>
      </c>
    </row>
    <row r="18" spans="1:12" ht="17.25" customHeight="1" x14ac:dyDescent="0.2">
      <c r="A18" s="33" t="s">
        <v>13</v>
      </c>
      <c r="B18" s="34"/>
      <c r="C18" s="34"/>
      <c r="D18" s="34"/>
      <c r="E18" s="17">
        <f t="shared" si="0"/>
        <v>1535.6648</v>
      </c>
      <c r="F18" s="12">
        <v>1520.6448</v>
      </c>
      <c r="G18" s="12">
        <v>0</v>
      </c>
      <c r="H18" s="12">
        <v>0</v>
      </c>
      <c r="I18" s="12">
        <v>0</v>
      </c>
      <c r="J18" s="12">
        <v>0</v>
      </c>
      <c r="K18" s="12">
        <v>15.02</v>
      </c>
      <c r="L18" s="12">
        <v>0</v>
      </c>
    </row>
    <row r="19" spans="1:12" ht="17.25" customHeight="1" x14ac:dyDescent="0.2">
      <c r="A19" s="29" t="s">
        <v>14</v>
      </c>
      <c r="B19" s="29"/>
      <c r="C19" s="29"/>
      <c r="D19" s="29"/>
      <c r="E19" s="17">
        <f t="shared" si="0"/>
        <v>280496.21760000003</v>
      </c>
      <c r="F19" s="12">
        <v>149726.43267000001</v>
      </c>
      <c r="G19" s="12">
        <v>8290</v>
      </c>
      <c r="H19" s="12">
        <v>0</v>
      </c>
      <c r="I19" s="12">
        <v>1470</v>
      </c>
      <c r="J19" s="12">
        <v>9036.2968099999998</v>
      </c>
      <c r="K19" s="12">
        <v>72001.26384</v>
      </c>
      <c r="L19" s="12">
        <v>39972.224280000002</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345564.92462999996</v>
      </c>
      <c r="F21" s="12">
        <v>0</v>
      </c>
      <c r="G21" s="12">
        <v>0</v>
      </c>
      <c r="H21" s="12">
        <v>0</v>
      </c>
      <c r="I21" s="12">
        <v>0</v>
      </c>
      <c r="J21" s="12">
        <v>0</v>
      </c>
      <c r="K21" s="12">
        <v>345564.92462999996</v>
      </c>
      <c r="L21" s="12">
        <v>0</v>
      </c>
    </row>
    <row r="22" spans="1:12" ht="23.25" customHeight="1" x14ac:dyDescent="0.2">
      <c r="A22" s="29" t="s">
        <v>30</v>
      </c>
      <c r="B22" s="30"/>
      <c r="C22" s="30"/>
      <c r="D22" s="30"/>
      <c r="E22" s="17">
        <f t="shared" si="0"/>
        <v>471189.57300000003</v>
      </c>
      <c r="F22" s="12">
        <v>0</v>
      </c>
      <c r="G22" s="12">
        <v>0</v>
      </c>
      <c r="H22" s="12">
        <v>0</v>
      </c>
      <c r="I22" s="12">
        <v>0</v>
      </c>
      <c r="J22" s="12">
        <v>0</v>
      </c>
      <c r="K22" s="12">
        <v>0</v>
      </c>
      <c r="L22" s="12">
        <v>471189.57300000003</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3.664062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39</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3665</v>
      </c>
      <c r="F9" s="16">
        <f t="shared" ref="F9:L9" si="1">SUM(F10:F15)</f>
        <v>830</v>
      </c>
      <c r="G9" s="16">
        <f t="shared" si="1"/>
        <v>1011</v>
      </c>
      <c r="H9" s="16">
        <f t="shared" si="1"/>
        <v>2</v>
      </c>
      <c r="I9" s="16">
        <f t="shared" si="1"/>
        <v>10</v>
      </c>
      <c r="J9" s="16">
        <f t="shared" si="1"/>
        <v>85</v>
      </c>
      <c r="K9" s="16">
        <f t="shared" si="1"/>
        <v>181</v>
      </c>
      <c r="L9" s="16">
        <f t="shared" si="1"/>
        <v>1546</v>
      </c>
    </row>
    <row r="10" spans="1:12" ht="23.25" customHeight="1" x14ac:dyDescent="0.2">
      <c r="A10" s="33" t="s">
        <v>12</v>
      </c>
      <c r="B10" s="34"/>
      <c r="C10" s="34"/>
      <c r="D10" s="34"/>
      <c r="E10" s="16">
        <f t="shared" si="0"/>
        <v>517</v>
      </c>
      <c r="F10" s="11">
        <v>384</v>
      </c>
      <c r="G10" s="11">
        <v>129</v>
      </c>
      <c r="H10" s="11">
        <v>0</v>
      </c>
      <c r="I10" s="11">
        <v>4</v>
      </c>
      <c r="J10" s="11">
        <v>0</v>
      </c>
      <c r="K10" s="11">
        <v>0</v>
      </c>
      <c r="L10" s="11">
        <v>0</v>
      </c>
    </row>
    <row r="11" spans="1:12" ht="17.25" customHeight="1" x14ac:dyDescent="0.2">
      <c r="A11" s="33" t="s">
        <v>13</v>
      </c>
      <c r="B11" s="34"/>
      <c r="C11" s="34"/>
      <c r="D11" s="34"/>
      <c r="E11" s="16">
        <f t="shared" si="0"/>
        <v>73</v>
      </c>
      <c r="F11" s="11">
        <v>11</v>
      </c>
      <c r="G11" s="11">
        <v>60</v>
      </c>
      <c r="H11" s="11">
        <v>0</v>
      </c>
      <c r="I11" s="11">
        <v>0</v>
      </c>
      <c r="J11" s="11">
        <v>1</v>
      </c>
      <c r="K11" s="11">
        <v>0</v>
      </c>
      <c r="L11" s="11">
        <v>1</v>
      </c>
    </row>
    <row r="12" spans="1:12" ht="17.25" customHeight="1" x14ac:dyDescent="0.2">
      <c r="A12" s="29" t="s">
        <v>14</v>
      </c>
      <c r="B12" s="29"/>
      <c r="C12" s="29"/>
      <c r="D12" s="29"/>
      <c r="E12" s="16">
        <f t="shared" si="0"/>
        <v>2980</v>
      </c>
      <c r="F12" s="11">
        <v>435</v>
      </c>
      <c r="G12" s="11">
        <v>822</v>
      </c>
      <c r="H12" s="11">
        <v>2</v>
      </c>
      <c r="I12" s="11">
        <v>6</v>
      </c>
      <c r="J12" s="11">
        <v>84</v>
      </c>
      <c r="K12" s="11">
        <v>181</v>
      </c>
      <c r="L12" s="11">
        <v>1450</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95</v>
      </c>
      <c r="F14" s="11">
        <v>0</v>
      </c>
      <c r="G14" s="11">
        <v>0</v>
      </c>
      <c r="H14" s="11">
        <v>0</v>
      </c>
      <c r="I14" s="11">
        <v>0</v>
      </c>
      <c r="J14" s="11">
        <v>0</v>
      </c>
      <c r="K14" s="11">
        <v>0</v>
      </c>
      <c r="L14" s="11">
        <v>95</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2213099.4959800001</v>
      </c>
      <c r="F16" s="17">
        <f t="shared" ref="F16:L16" si="2">SUM(F17:F22)</f>
        <v>607216.03955999995</v>
      </c>
      <c r="G16" s="17">
        <f t="shared" si="2"/>
        <v>411043.49944000004</v>
      </c>
      <c r="H16" s="17">
        <f t="shared" si="2"/>
        <v>20000</v>
      </c>
      <c r="I16" s="17">
        <f t="shared" si="2"/>
        <v>3445.65</v>
      </c>
      <c r="J16" s="17">
        <f t="shared" si="2"/>
        <v>46004.055</v>
      </c>
      <c r="K16" s="17">
        <f t="shared" si="2"/>
        <v>422273.24109000002</v>
      </c>
      <c r="L16" s="17">
        <f t="shared" si="2"/>
        <v>703117.01089000003</v>
      </c>
    </row>
    <row r="17" spans="1:12" ht="23.25" customHeight="1" x14ac:dyDescent="0.2">
      <c r="A17" s="33" t="s">
        <v>12</v>
      </c>
      <c r="B17" s="34"/>
      <c r="C17" s="34"/>
      <c r="D17" s="34"/>
      <c r="E17" s="17">
        <f t="shared" si="0"/>
        <v>211097.86044000002</v>
      </c>
      <c r="F17" s="12">
        <v>123599.04037</v>
      </c>
      <c r="G17" s="12">
        <v>85529.870070000019</v>
      </c>
      <c r="H17" s="12">
        <v>0</v>
      </c>
      <c r="I17" s="12">
        <v>1968.95</v>
      </c>
      <c r="J17" s="12">
        <v>0</v>
      </c>
      <c r="K17" s="12">
        <v>0</v>
      </c>
      <c r="L17" s="12">
        <v>0</v>
      </c>
    </row>
    <row r="18" spans="1:12" ht="17.25" customHeight="1" x14ac:dyDescent="0.2">
      <c r="A18" s="33" t="s">
        <v>13</v>
      </c>
      <c r="B18" s="34"/>
      <c r="C18" s="34"/>
      <c r="D18" s="34"/>
      <c r="E18" s="17">
        <f t="shared" si="0"/>
        <v>42105.784720000011</v>
      </c>
      <c r="F18" s="12">
        <v>9912.1847200000011</v>
      </c>
      <c r="G18" s="12">
        <v>29143.600000000009</v>
      </c>
      <c r="H18" s="12">
        <v>0</v>
      </c>
      <c r="I18" s="12">
        <v>0</v>
      </c>
      <c r="J18" s="12">
        <v>2200</v>
      </c>
      <c r="K18" s="12">
        <v>0</v>
      </c>
      <c r="L18" s="12">
        <v>850</v>
      </c>
    </row>
    <row r="19" spans="1:12" ht="17.25" customHeight="1" x14ac:dyDescent="0.2">
      <c r="A19" s="29" t="s">
        <v>14</v>
      </c>
      <c r="B19" s="29"/>
      <c r="C19" s="29"/>
      <c r="D19" s="29"/>
      <c r="E19" s="17">
        <f t="shared" si="0"/>
        <v>1806336.618</v>
      </c>
      <c r="F19" s="12">
        <v>473704.81446999998</v>
      </c>
      <c r="G19" s="12">
        <v>296370.02937</v>
      </c>
      <c r="H19" s="12">
        <v>20000</v>
      </c>
      <c r="I19" s="12">
        <v>1476.7</v>
      </c>
      <c r="J19" s="12">
        <v>43804.055</v>
      </c>
      <c r="K19" s="12">
        <v>422273.24109000002</v>
      </c>
      <c r="L19" s="12">
        <v>548707.77807</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153559.23282</v>
      </c>
      <c r="F21" s="12">
        <v>0</v>
      </c>
      <c r="G21" s="12">
        <v>0</v>
      </c>
      <c r="H21" s="12">
        <v>0</v>
      </c>
      <c r="I21" s="12">
        <v>0</v>
      </c>
      <c r="J21" s="12">
        <v>0</v>
      </c>
      <c r="K21" s="12">
        <v>0</v>
      </c>
      <c r="L21" s="12">
        <v>153559.23282</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38</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449</v>
      </c>
      <c r="F9" s="16">
        <f t="shared" ref="F9:L9" si="1">SUM(F10:F15)</f>
        <v>5</v>
      </c>
      <c r="G9" s="16">
        <f t="shared" si="1"/>
        <v>313</v>
      </c>
      <c r="H9" s="16">
        <f t="shared" si="1"/>
        <v>0</v>
      </c>
      <c r="I9" s="16">
        <f t="shared" si="1"/>
        <v>1</v>
      </c>
      <c r="J9" s="16">
        <f t="shared" si="1"/>
        <v>2</v>
      </c>
      <c r="K9" s="16">
        <f t="shared" si="1"/>
        <v>0</v>
      </c>
      <c r="L9" s="16">
        <f t="shared" si="1"/>
        <v>128</v>
      </c>
    </row>
    <row r="10" spans="1:12" ht="23.25" customHeight="1" x14ac:dyDescent="0.2">
      <c r="A10" s="33" t="s">
        <v>12</v>
      </c>
      <c r="B10" s="34"/>
      <c r="C10" s="34"/>
      <c r="D10" s="34"/>
      <c r="E10" s="16">
        <f t="shared" si="0"/>
        <v>4</v>
      </c>
      <c r="F10" s="11">
        <v>1</v>
      </c>
      <c r="G10" s="11">
        <v>3</v>
      </c>
      <c r="H10" s="11">
        <v>0</v>
      </c>
      <c r="I10" s="11">
        <v>0</v>
      </c>
      <c r="J10" s="11">
        <v>0</v>
      </c>
      <c r="K10" s="11">
        <v>0</v>
      </c>
      <c r="L10" s="11">
        <v>0</v>
      </c>
    </row>
    <row r="11" spans="1:12" ht="17.25" customHeight="1" x14ac:dyDescent="0.2">
      <c r="A11" s="33" t="s">
        <v>13</v>
      </c>
      <c r="B11" s="34"/>
      <c r="C11" s="34"/>
      <c r="D11" s="34"/>
      <c r="E11" s="16">
        <f t="shared" si="0"/>
        <v>7</v>
      </c>
      <c r="F11" s="11">
        <v>1</v>
      </c>
      <c r="G11" s="11">
        <v>5</v>
      </c>
      <c r="H11" s="11">
        <v>0</v>
      </c>
      <c r="I11" s="11">
        <v>0</v>
      </c>
      <c r="J11" s="11">
        <v>1</v>
      </c>
      <c r="K11" s="11">
        <v>0</v>
      </c>
      <c r="L11" s="11">
        <v>0</v>
      </c>
    </row>
    <row r="12" spans="1:12" ht="17.25" customHeight="1" x14ac:dyDescent="0.2">
      <c r="A12" s="29" t="s">
        <v>14</v>
      </c>
      <c r="B12" s="29"/>
      <c r="C12" s="29"/>
      <c r="D12" s="29"/>
      <c r="E12" s="16">
        <f t="shared" si="0"/>
        <v>348</v>
      </c>
      <c r="F12" s="11">
        <v>3</v>
      </c>
      <c r="G12" s="11">
        <v>305</v>
      </c>
      <c r="H12" s="11">
        <v>0</v>
      </c>
      <c r="I12" s="11">
        <v>1</v>
      </c>
      <c r="J12" s="11">
        <v>1</v>
      </c>
      <c r="K12" s="11">
        <v>0</v>
      </c>
      <c r="L12" s="11">
        <v>38</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13</v>
      </c>
      <c r="F14" s="11">
        <v>0</v>
      </c>
      <c r="G14" s="11">
        <v>0</v>
      </c>
      <c r="H14" s="11">
        <v>0</v>
      </c>
      <c r="I14" s="11">
        <v>0</v>
      </c>
      <c r="J14" s="11">
        <v>0</v>
      </c>
      <c r="K14" s="11">
        <v>0</v>
      </c>
      <c r="L14" s="11">
        <v>13</v>
      </c>
    </row>
    <row r="15" spans="1:12" ht="21.75" customHeight="1" x14ac:dyDescent="0.2">
      <c r="A15" s="29" t="s">
        <v>30</v>
      </c>
      <c r="B15" s="30"/>
      <c r="C15" s="30"/>
      <c r="D15" s="30"/>
      <c r="E15" s="16">
        <f t="shared" si="0"/>
        <v>77</v>
      </c>
      <c r="F15" s="11">
        <v>0</v>
      </c>
      <c r="G15" s="11">
        <v>0</v>
      </c>
      <c r="H15" s="11">
        <v>0</v>
      </c>
      <c r="I15" s="11">
        <v>0</v>
      </c>
      <c r="J15" s="11">
        <v>0</v>
      </c>
      <c r="K15" s="11">
        <v>0</v>
      </c>
      <c r="L15" s="11">
        <v>77</v>
      </c>
    </row>
    <row r="16" spans="1:12" s="23" customFormat="1" ht="34.5" customHeight="1" x14ac:dyDescent="0.2">
      <c r="A16" s="36" t="s">
        <v>17</v>
      </c>
      <c r="B16" s="37"/>
      <c r="C16" s="37"/>
      <c r="D16" s="37"/>
      <c r="E16" s="17">
        <f t="shared" si="0"/>
        <v>396010.89269999997</v>
      </c>
      <c r="F16" s="17">
        <f t="shared" ref="F16:L16" si="2">SUM(F17:F22)</f>
        <v>7658.63</v>
      </c>
      <c r="G16" s="17">
        <f t="shared" si="2"/>
        <v>168125.65599999999</v>
      </c>
      <c r="H16" s="17">
        <f t="shared" si="2"/>
        <v>0</v>
      </c>
      <c r="I16" s="17">
        <f t="shared" si="2"/>
        <v>100</v>
      </c>
      <c r="J16" s="17">
        <f t="shared" si="2"/>
        <v>3096.7</v>
      </c>
      <c r="K16" s="17">
        <f t="shared" si="2"/>
        <v>0</v>
      </c>
      <c r="L16" s="17">
        <f t="shared" si="2"/>
        <v>217029.90669999999</v>
      </c>
    </row>
    <row r="17" spans="1:12" ht="23.25" customHeight="1" x14ac:dyDescent="0.2">
      <c r="A17" s="33" t="s">
        <v>12</v>
      </c>
      <c r="B17" s="34"/>
      <c r="C17" s="34"/>
      <c r="D17" s="34"/>
      <c r="E17" s="17">
        <f t="shared" si="0"/>
        <v>11942.312</v>
      </c>
      <c r="F17" s="12">
        <v>1776.463</v>
      </c>
      <c r="G17" s="12">
        <v>10165.849</v>
      </c>
      <c r="H17" s="12">
        <v>0</v>
      </c>
      <c r="I17" s="12">
        <v>0</v>
      </c>
      <c r="J17" s="12">
        <v>0</v>
      </c>
      <c r="K17" s="12">
        <v>0</v>
      </c>
      <c r="L17" s="12">
        <v>0</v>
      </c>
    </row>
    <row r="18" spans="1:12" ht="17.25" customHeight="1" x14ac:dyDescent="0.2">
      <c r="A18" s="33" t="s">
        <v>13</v>
      </c>
      <c r="B18" s="34"/>
      <c r="C18" s="34"/>
      <c r="D18" s="34"/>
      <c r="E18" s="17">
        <f t="shared" si="0"/>
        <v>9494.1990000000005</v>
      </c>
      <c r="F18" s="12">
        <v>2882.1669999999999</v>
      </c>
      <c r="G18" s="12">
        <v>3612.0320000000002</v>
      </c>
      <c r="H18" s="12">
        <v>0</v>
      </c>
      <c r="I18" s="12">
        <v>0</v>
      </c>
      <c r="J18" s="12">
        <v>3000</v>
      </c>
      <c r="K18" s="12">
        <v>0</v>
      </c>
      <c r="L18" s="12">
        <v>0</v>
      </c>
    </row>
    <row r="19" spans="1:12" ht="17.25" customHeight="1" x14ac:dyDescent="0.2">
      <c r="A19" s="29" t="s">
        <v>14</v>
      </c>
      <c r="B19" s="29"/>
      <c r="C19" s="29"/>
      <c r="D19" s="29"/>
      <c r="E19" s="17">
        <f t="shared" si="0"/>
        <v>240843.7598</v>
      </c>
      <c r="F19" s="12">
        <v>3000</v>
      </c>
      <c r="G19" s="12">
        <v>154347.77499999999</v>
      </c>
      <c r="H19" s="12">
        <v>0</v>
      </c>
      <c r="I19" s="12">
        <v>100</v>
      </c>
      <c r="J19" s="12">
        <v>96.7</v>
      </c>
      <c r="K19" s="12">
        <v>0</v>
      </c>
      <c r="L19" s="12">
        <v>83299.284800000009</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38765.876400000001</v>
      </c>
      <c r="F21" s="12">
        <v>0</v>
      </c>
      <c r="G21" s="12">
        <v>0</v>
      </c>
      <c r="H21" s="12">
        <v>0</v>
      </c>
      <c r="I21" s="12">
        <v>0</v>
      </c>
      <c r="J21" s="12">
        <v>0</v>
      </c>
      <c r="K21" s="12">
        <v>0</v>
      </c>
      <c r="L21" s="12">
        <v>38765.876400000001</v>
      </c>
    </row>
    <row r="22" spans="1:12" ht="23.25" customHeight="1" x14ac:dyDescent="0.2">
      <c r="A22" s="29" t="s">
        <v>30</v>
      </c>
      <c r="B22" s="30"/>
      <c r="C22" s="30"/>
      <c r="D22" s="30"/>
      <c r="E22" s="17">
        <f t="shared" si="0"/>
        <v>94964.745500000005</v>
      </c>
      <c r="F22" s="12">
        <v>0</v>
      </c>
      <c r="G22" s="12">
        <v>0</v>
      </c>
      <c r="H22" s="12">
        <v>0</v>
      </c>
      <c r="I22" s="12">
        <v>0</v>
      </c>
      <c r="J22" s="12">
        <v>0</v>
      </c>
      <c r="K22" s="12">
        <v>0</v>
      </c>
      <c r="L22" s="12">
        <v>94964.745500000005</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3"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37</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3129</v>
      </c>
      <c r="F9" s="16">
        <f t="shared" ref="F9:L9" si="1">SUM(F10:F15)</f>
        <v>740</v>
      </c>
      <c r="G9" s="16">
        <f t="shared" si="1"/>
        <v>599</v>
      </c>
      <c r="H9" s="16">
        <f t="shared" si="1"/>
        <v>0</v>
      </c>
      <c r="I9" s="16">
        <f t="shared" si="1"/>
        <v>1</v>
      </c>
      <c r="J9" s="16">
        <f t="shared" si="1"/>
        <v>83</v>
      </c>
      <c r="K9" s="16">
        <f t="shared" si="1"/>
        <v>26</v>
      </c>
      <c r="L9" s="16">
        <f t="shared" si="1"/>
        <v>1680</v>
      </c>
    </row>
    <row r="10" spans="1:12" ht="23.25" customHeight="1" x14ac:dyDescent="0.2">
      <c r="A10" s="33" t="s">
        <v>12</v>
      </c>
      <c r="B10" s="34"/>
      <c r="C10" s="34"/>
      <c r="D10" s="34"/>
      <c r="E10" s="16">
        <f t="shared" si="0"/>
        <v>539</v>
      </c>
      <c r="F10" s="11">
        <v>470</v>
      </c>
      <c r="G10" s="11">
        <v>69</v>
      </c>
      <c r="H10" s="11">
        <v>0</v>
      </c>
      <c r="I10" s="11">
        <v>0</v>
      </c>
      <c r="J10" s="11">
        <v>0</v>
      </c>
      <c r="K10" s="11">
        <v>0</v>
      </c>
      <c r="L10" s="11">
        <v>0</v>
      </c>
    </row>
    <row r="11" spans="1:12" ht="17.25" customHeight="1" x14ac:dyDescent="0.2">
      <c r="A11" s="33" t="s">
        <v>13</v>
      </c>
      <c r="B11" s="34"/>
      <c r="C11" s="34"/>
      <c r="D11" s="34"/>
      <c r="E11" s="16">
        <f t="shared" si="0"/>
        <v>26</v>
      </c>
      <c r="F11" s="11">
        <v>19</v>
      </c>
      <c r="G11" s="11">
        <v>4</v>
      </c>
      <c r="H11" s="11">
        <v>0</v>
      </c>
      <c r="I11" s="11">
        <v>1</v>
      </c>
      <c r="J11" s="11">
        <v>0</v>
      </c>
      <c r="K11" s="11">
        <v>1</v>
      </c>
      <c r="L11" s="11">
        <v>1</v>
      </c>
    </row>
    <row r="12" spans="1:12" ht="17.25" customHeight="1" x14ac:dyDescent="0.2">
      <c r="A12" s="29" t="s">
        <v>14</v>
      </c>
      <c r="B12" s="29"/>
      <c r="C12" s="29"/>
      <c r="D12" s="29"/>
      <c r="E12" s="16">
        <f t="shared" si="0"/>
        <v>2305</v>
      </c>
      <c r="F12" s="11">
        <v>251</v>
      </c>
      <c r="G12" s="11">
        <v>526</v>
      </c>
      <c r="H12" s="11">
        <v>0</v>
      </c>
      <c r="I12" s="11">
        <v>0</v>
      </c>
      <c r="J12" s="11">
        <v>83</v>
      </c>
      <c r="K12" s="11">
        <v>25</v>
      </c>
      <c r="L12" s="11">
        <v>1420</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259</v>
      </c>
      <c r="F14" s="11">
        <v>0</v>
      </c>
      <c r="G14" s="11">
        <v>0</v>
      </c>
      <c r="H14" s="11">
        <v>0</v>
      </c>
      <c r="I14" s="11">
        <v>0</v>
      </c>
      <c r="J14" s="11">
        <v>0</v>
      </c>
      <c r="K14" s="11">
        <v>0</v>
      </c>
      <c r="L14" s="11">
        <v>259</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1755975.5493699997</v>
      </c>
      <c r="F16" s="17">
        <f t="shared" ref="F16:L16" si="2">SUM(F17:F22)</f>
        <v>320910.10225000005</v>
      </c>
      <c r="G16" s="17">
        <f t="shared" si="2"/>
        <v>225151.3847</v>
      </c>
      <c r="H16" s="17">
        <f t="shared" si="2"/>
        <v>0</v>
      </c>
      <c r="I16" s="17">
        <f t="shared" si="2"/>
        <v>600</v>
      </c>
      <c r="J16" s="17">
        <f t="shared" si="2"/>
        <v>8520</v>
      </c>
      <c r="K16" s="17">
        <f t="shared" si="2"/>
        <v>5717.9549999999999</v>
      </c>
      <c r="L16" s="17">
        <f t="shared" si="2"/>
        <v>1195076.1074199998</v>
      </c>
    </row>
    <row r="17" spans="1:12" ht="23.25" customHeight="1" x14ac:dyDescent="0.2">
      <c r="A17" s="33" t="s">
        <v>12</v>
      </c>
      <c r="B17" s="34"/>
      <c r="C17" s="34"/>
      <c r="D17" s="34"/>
      <c r="E17" s="17">
        <f t="shared" si="0"/>
        <v>195821.67918000004</v>
      </c>
      <c r="F17" s="12">
        <v>157496.96648000003</v>
      </c>
      <c r="G17" s="12">
        <v>38324.712699999996</v>
      </c>
      <c r="H17" s="12">
        <v>0</v>
      </c>
      <c r="I17" s="12">
        <v>0</v>
      </c>
      <c r="J17" s="12">
        <v>0</v>
      </c>
      <c r="K17" s="12">
        <v>0</v>
      </c>
      <c r="L17" s="12">
        <v>0</v>
      </c>
    </row>
    <row r="18" spans="1:12" ht="17.25" customHeight="1" x14ac:dyDescent="0.2">
      <c r="A18" s="33" t="s">
        <v>13</v>
      </c>
      <c r="B18" s="34"/>
      <c r="C18" s="34"/>
      <c r="D18" s="34"/>
      <c r="E18" s="17">
        <f t="shared" si="0"/>
        <v>13434.255669999999</v>
      </c>
      <c r="F18" s="12">
        <v>7195.2836699999998</v>
      </c>
      <c r="G18" s="12">
        <v>1766.172</v>
      </c>
      <c r="H18" s="12">
        <v>0</v>
      </c>
      <c r="I18" s="12">
        <v>600</v>
      </c>
      <c r="J18" s="12">
        <v>0</v>
      </c>
      <c r="K18" s="12">
        <v>899.99999999999989</v>
      </c>
      <c r="L18" s="12">
        <v>2972.8</v>
      </c>
    </row>
    <row r="19" spans="1:12" ht="17.25" customHeight="1" x14ac:dyDescent="0.2">
      <c r="A19" s="29" t="s">
        <v>14</v>
      </c>
      <c r="B19" s="29"/>
      <c r="C19" s="29"/>
      <c r="D19" s="29"/>
      <c r="E19" s="17">
        <f t="shared" si="0"/>
        <v>890200.43799000001</v>
      </c>
      <c r="F19" s="12">
        <v>156217.85210000002</v>
      </c>
      <c r="G19" s="12">
        <v>185060.5</v>
      </c>
      <c r="H19" s="12">
        <v>0</v>
      </c>
      <c r="I19" s="12">
        <v>0</v>
      </c>
      <c r="J19" s="12">
        <v>8520</v>
      </c>
      <c r="K19" s="12">
        <v>4817.9549999999999</v>
      </c>
      <c r="L19" s="12">
        <v>535584.13088999991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656519.17652999994</v>
      </c>
      <c r="F21" s="12">
        <v>0</v>
      </c>
      <c r="G21" s="12">
        <v>0</v>
      </c>
      <c r="H21" s="12">
        <v>0</v>
      </c>
      <c r="I21" s="12">
        <v>0</v>
      </c>
      <c r="J21" s="12">
        <v>0</v>
      </c>
      <c r="K21" s="12">
        <v>0</v>
      </c>
      <c r="L21" s="12">
        <v>656519.17652999994</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65</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1033</v>
      </c>
      <c r="F9" s="16">
        <f t="shared" ref="F9:L9" si="1">SUM(F10:F15)</f>
        <v>215</v>
      </c>
      <c r="G9" s="16">
        <f t="shared" si="1"/>
        <v>257</v>
      </c>
      <c r="H9" s="16">
        <f t="shared" si="1"/>
        <v>3</v>
      </c>
      <c r="I9" s="16">
        <f t="shared" si="1"/>
        <v>0</v>
      </c>
      <c r="J9" s="16">
        <f t="shared" si="1"/>
        <v>23</v>
      </c>
      <c r="K9" s="16">
        <f t="shared" si="1"/>
        <v>63</v>
      </c>
      <c r="L9" s="16">
        <f t="shared" si="1"/>
        <v>472</v>
      </c>
    </row>
    <row r="10" spans="1:12" ht="23.25" customHeight="1" x14ac:dyDescent="0.2">
      <c r="A10" s="33" t="s">
        <v>12</v>
      </c>
      <c r="B10" s="34"/>
      <c r="C10" s="34"/>
      <c r="D10" s="34"/>
      <c r="E10" s="16">
        <f t="shared" si="0"/>
        <v>95</v>
      </c>
      <c r="F10" s="11">
        <v>91</v>
      </c>
      <c r="G10" s="11">
        <v>2</v>
      </c>
      <c r="H10" s="11">
        <v>0</v>
      </c>
      <c r="I10" s="11">
        <v>0</v>
      </c>
      <c r="J10" s="11">
        <v>0</v>
      </c>
      <c r="K10" s="11">
        <v>0</v>
      </c>
      <c r="L10" s="11">
        <v>2</v>
      </c>
    </row>
    <row r="11" spans="1:12" ht="17.25" customHeight="1" x14ac:dyDescent="0.2">
      <c r="A11" s="33" t="s">
        <v>13</v>
      </c>
      <c r="B11" s="34"/>
      <c r="C11" s="34"/>
      <c r="D11" s="34"/>
      <c r="E11" s="16">
        <f t="shared" si="0"/>
        <v>55</v>
      </c>
      <c r="F11" s="11">
        <v>22</v>
      </c>
      <c r="G11" s="11">
        <v>10</v>
      </c>
      <c r="H11" s="11">
        <v>0</v>
      </c>
      <c r="I11" s="11">
        <v>0</v>
      </c>
      <c r="J11" s="11">
        <v>1</v>
      </c>
      <c r="K11" s="11">
        <v>11</v>
      </c>
      <c r="L11" s="11">
        <v>11</v>
      </c>
    </row>
    <row r="12" spans="1:12" ht="17.25" customHeight="1" x14ac:dyDescent="0.2">
      <c r="A12" s="29" t="s">
        <v>14</v>
      </c>
      <c r="B12" s="29"/>
      <c r="C12" s="29"/>
      <c r="D12" s="29"/>
      <c r="E12" s="16">
        <f t="shared" si="0"/>
        <v>883</v>
      </c>
      <c r="F12" s="11">
        <v>102</v>
      </c>
      <c r="G12" s="11">
        <v>245</v>
      </c>
      <c r="H12" s="11">
        <v>3</v>
      </c>
      <c r="I12" s="11">
        <v>0</v>
      </c>
      <c r="J12" s="11">
        <v>22</v>
      </c>
      <c r="K12" s="11">
        <v>52</v>
      </c>
      <c r="L12" s="11">
        <v>459</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475284.87450000003</v>
      </c>
      <c r="F16" s="17">
        <f t="shared" ref="F16:L16" si="2">SUM(F17:F22)</f>
        <v>134478.75493</v>
      </c>
      <c r="G16" s="17">
        <f t="shared" si="2"/>
        <v>74035.325440000001</v>
      </c>
      <c r="H16" s="17">
        <f t="shared" si="2"/>
        <v>520</v>
      </c>
      <c r="I16" s="17">
        <f t="shared" si="2"/>
        <v>0</v>
      </c>
      <c r="J16" s="17">
        <f t="shared" si="2"/>
        <v>9383</v>
      </c>
      <c r="K16" s="17">
        <f t="shared" si="2"/>
        <v>125517.06813</v>
      </c>
      <c r="L16" s="17">
        <f t="shared" si="2"/>
        <v>131350.72600000002</v>
      </c>
    </row>
    <row r="17" spans="1:12" ht="23.25" customHeight="1" x14ac:dyDescent="0.2">
      <c r="A17" s="33" t="s">
        <v>12</v>
      </c>
      <c r="B17" s="34"/>
      <c r="C17" s="34"/>
      <c r="D17" s="34"/>
      <c r="E17" s="17">
        <f t="shared" si="0"/>
        <v>74899.999729999996</v>
      </c>
      <c r="F17" s="12">
        <v>74348.999729999996</v>
      </c>
      <c r="G17" s="12">
        <v>351</v>
      </c>
      <c r="H17" s="12">
        <v>0</v>
      </c>
      <c r="I17" s="12">
        <v>0</v>
      </c>
      <c r="J17" s="12">
        <v>0</v>
      </c>
      <c r="K17" s="12">
        <v>0</v>
      </c>
      <c r="L17" s="12">
        <v>200</v>
      </c>
    </row>
    <row r="18" spans="1:12" ht="17.25" customHeight="1" x14ac:dyDescent="0.2">
      <c r="A18" s="33" t="s">
        <v>13</v>
      </c>
      <c r="B18" s="34"/>
      <c r="C18" s="34"/>
      <c r="D18" s="34"/>
      <c r="E18" s="17">
        <f t="shared" si="0"/>
        <v>38544.370769999994</v>
      </c>
      <c r="F18" s="12">
        <v>15814.501199999999</v>
      </c>
      <c r="G18" s="12">
        <v>3123.3254399999996</v>
      </c>
      <c r="H18" s="12">
        <v>0</v>
      </c>
      <c r="I18" s="12">
        <v>0</v>
      </c>
      <c r="J18" s="12">
        <v>4000</v>
      </c>
      <c r="K18" s="12">
        <v>11960.76813</v>
      </c>
      <c r="L18" s="12">
        <v>3645.7760000000003</v>
      </c>
    </row>
    <row r="19" spans="1:12" ht="17.25" customHeight="1" x14ac:dyDescent="0.2">
      <c r="A19" s="29" t="s">
        <v>14</v>
      </c>
      <c r="B19" s="29"/>
      <c r="C19" s="29"/>
      <c r="D19" s="29"/>
      <c r="E19" s="17">
        <f t="shared" si="0"/>
        <v>361840.50400000002</v>
      </c>
      <c r="F19" s="12">
        <v>44315.254000000001</v>
      </c>
      <c r="G19" s="12">
        <v>70561</v>
      </c>
      <c r="H19" s="12">
        <v>520</v>
      </c>
      <c r="I19" s="12">
        <v>0</v>
      </c>
      <c r="J19" s="12">
        <v>5383</v>
      </c>
      <c r="K19" s="12">
        <v>113556.3</v>
      </c>
      <c r="L19" s="12">
        <v>127504.95000000001</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64</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241</v>
      </c>
      <c r="F9" s="16">
        <f t="shared" ref="F9:L9" si="1">SUM(F10:F15)</f>
        <v>143</v>
      </c>
      <c r="G9" s="16">
        <f t="shared" si="1"/>
        <v>70</v>
      </c>
      <c r="H9" s="16">
        <f t="shared" si="1"/>
        <v>4</v>
      </c>
      <c r="I9" s="16">
        <f t="shared" si="1"/>
        <v>8</v>
      </c>
      <c r="J9" s="16">
        <f t="shared" si="1"/>
        <v>0</v>
      </c>
      <c r="K9" s="16">
        <f t="shared" si="1"/>
        <v>6</v>
      </c>
      <c r="L9" s="16">
        <f t="shared" si="1"/>
        <v>10</v>
      </c>
    </row>
    <row r="10" spans="1:12" ht="23.25" customHeight="1" x14ac:dyDescent="0.2">
      <c r="A10" s="33" t="s">
        <v>12</v>
      </c>
      <c r="B10" s="34"/>
      <c r="C10" s="34"/>
      <c r="D10" s="34"/>
      <c r="E10" s="16">
        <f t="shared" si="0"/>
        <v>117</v>
      </c>
      <c r="F10" s="11">
        <v>92</v>
      </c>
      <c r="G10" s="11">
        <v>24</v>
      </c>
      <c r="H10" s="11">
        <v>0</v>
      </c>
      <c r="I10" s="11">
        <v>0</v>
      </c>
      <c r="J10" s="11">
        <v>0</v>
      </c>
      <c r="K10" s="11">
        <v>0</v>
      </c>
      <c r="L10" s="11">
        <v>1</v>
      </c>
    </row>
    <row r="11" spans="1:12" ht="17.25" customHeight="1" x14ac:dyDescent="0.2">
      <c r="A11" s="33" t="s">
        <v>13</v>
      </c>
      <c r="B11" s="34"/>
      <c r="C11" s="34"/>
      <c r="D11" s="34"/>
      <c r="E11" s="16">
        <f t="shared" si="0"/>
        <v>58</v>
      </c>
      <c r="F11" s="11">
        <v>10</v>
      </c>
      <c r="G11" s="11">
        <v>39</v>
      </c>
      <c r="H11" s="11">
        <v>0</v>
      </c>
      <c r="I11" s="11">
        <v>8</v>
      </c>
      <c r="J11" s="11">
        <v>0</v>
      </c>
      <c r="K11" s="11">
        <v>1</v>
      </c>
      <c r="L11" s="11">
        <v>0</v>
      </c>
    </row>
    <row r="12" spans="1:12" ht="17.25" customHeight="1" x14ac:dyDescent="0.2">
      <c r="A12" s="29" t="s">
        <v>14</v>
      </c>
      <c r="B12" s="29"/>
      <c r="C12" s="29"/>
      <c r="D12" s="29"/>
      <c r="E12" s="16">
        <f t="shared" si="0"/>
        <v>66</v>
      </c>
      <c r="F12" s="11">
        <v>41</v>
      </c>
      <c r="G12" s="11">
        <v>7</v>
      </c>
      <c r="H12" s="11">
        <v>4</v>
      </c>
      <c r="I12" s="11">
        <v>0</v>
      </c>
      <c r="J12" s="11">
        <v>0</v>
      </c>
      <c r="K12" s="11">
        <v>5</v>
      </c>
      <c r="L12" s="11">
        <v>9</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394461.658</v>
      </c>
      <c r="F16" s="17">
        <f t="shared" ref="F16:L16" si="2">SUM(F17:F22)</f>
        <v>314655.77963</v>
      </c>
      <c r="G16" s="17">
        <f t="shared" si="2"/>
        <v>30187.953370000003</v>
      </c>
      <c r="H16" s="17">
        <f t="shared" si="2"/>
        <v>1073.7570000000001</v>
      </c>
      <c r="I16" s="17">
        <f t="shared" si="2"/>
        <v>299.83</v>
      </c>
      <c r="J16" s="17">
        <f t="shared" si="2"/>
        <v>0</v>
      </c>
      <c r="K16" s="17">
        <f t="shared" si="2"/>
        <v>1972.4189999999999</v>
      </c>
      <c r="L16" s="17">
        <f t="shared" si="2"/>
        <v>46271.919000000002</v>
      </c>
    </row>
    <row r="17" spans="1:12" ht="23.25" customHeight="1" x14ac:dyDescent="0.2">
      <c r="A17" s="33" t="s">
        <v>12</v>
      </c>
      <c r="B17" s="34"/>
      <c r="C17" s="34"/>
      <c r="D17" s="34"/>
      <c r="E17" s="17">
        <f t="shared" si="0"/>
        <v>211328.57744000005</v>
      </c>
      <c r="F17" s="12">
        <v>182674.26745000004</v>
      </c>
      <c r="G17" s="12">
        <v>17154.309989999998</v>
      </c>
      <c r="H17" s="12">
        <v>0</v>
      </c>
      <c r="I17" s="12">
        <v>0</v>
      </c>
      <c r="J17" s="12">
        <v>0</v>
      </c>
      <c r="K17" s="12">
        <v>0</v>
      </c>
      <c r="L17" s="12">
        <v>11500</v>
      </c>
    </row>
    <row r="18" spans="1:12" ht="17.25" customHeight="1" x14ac:dyDescent="0.2">
      <c r="A18" s="33" t="s">
        <v>13</v>
      </c>
      <c r="B18" s="34"/>
      <c r="C18" s="34"/>
      <c r="D18" s="34"/>
      <c r="E18" s="17">
        <f t="shared" si="0"/>
        <v>23703.920050000004</v>
      </c>
      <c r="F18" s="12">
        <v>10551.791670000001</v>
      </c>
      <c r="G18" s="12">
        <v>11812.298380000002</v>
      </c>
      <c r="H18" s="12">
        <v>0</v>
      </c>
      <c r="I18" s="12">
        <v>299.83</v>
      </c>
      <c r="J18" s="12">
        <v>0</v>
      </c>
      <c r="K18" s="12">
        <v>1040</v>
      </c>
      <c r="L18" s="12">
        <v>0</v>
      </c>
    </row>
    <row r="19" spans="1:12" ht="17.25" customHeight="1" x14ac:dyDescent="0.2">
      <c r="A19" s="29" t="s">
        <v>14</v>
      </c>
      <c r="B19" s="29"/>
      <c r="C19" s="29"/>
      <c r="D19" s="29"/>
      <c r="E19" s="17">
        <f t="shared" si="0"/>
        <v>159429.16050999999</v>
      </c>
      <c r="F19" s="12">
        <v>121429.72050999998</v>
      </c>
      <c r="G19" s="12">
        <v>1221.345</v>
      </c>
      <c r="H19" s="12">
        <v>1073.7570000000001</v>
      </c>
      <c r="I19" s="12">
        <v>0</v>
      </c>
      <c r="J19" s="12">
        <v>0</v>
      </c>
      <c r="K19" s="12">
        <v>932.41899999999998</v>
      </c>
      <c r="L19" s="12">
        <v>34771.919000000002</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63</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2611</v>
      </c>
      <c r="F9" s="16">
        <f t="shared" ref="F9:L9" si="1">SUM(F10:F15)</f>
        <v>707</v>
      </c>
      <c r="G9" s="16">
        <f t="shared" si="1"/>
        <v>938</v>
      </c>
      <c r="H9" s="16">
        <f t="shared" si="1"/>
        <v>12</v>
      </c>
      <c r="I9" s="16">
        <f t="shared" si="1"/>
        <v>17</v>
      </c>
      <c r="J9" s="16">
        <f t="shared" si="1"/>
        <v>91</v>
      </c>
      <c r="K9" s="16">
        <f t="shared" si="1"/>
        <v>405</v>
      </c>
      <c r="L9" s="16">
        <f t="shared" si="1"/>
        <v>441</v>
      </c>
    </row>
    <row r="10" spans="1:12" ht="23.25" customHeight="1" x14ac:dyDescent="0.2">
      <c r="A10" s="33" t="s">
        <v>12</v>
      </c>
      <c r="B10" s="34"/>
      <c r="C10" s="34"/>
      <c r="D10" s="34"/>
      <c r="E10" s="16">
        <f t="shared" si="0"/>
        <v>586</v>
      </c>
      <c r="F10" s="11">
        <v>396</v>
      </c>
      <c r="G10" s="11">
        <v>164</v>
      </c>
      <c r="H10" s="11">
        <v>0</v>
      </c>
      <c r="I10" s="11">
        <v>7</v>
      </c>
      <c r="J10" s="11">
        <v>10</v>
      </c>
      <c r="K10" s="11">
        <v>1</v>
      </c>
      <c r="L10" s="11">
        <v>8</v>
      </c>
    </row>
    <row r="11" spans="1:12" ht="17.25" customHeight="1" x14ac:dyDescent="0.2">
      <c r="A11" s="33" t="s">
        <v>13</v>
      </c>
      <c r="B11" s="34"/>
      <c r="C11" s="34"/>
      <c r="D11" s="34"/>
      <c r="E11" s="16">
        <f t="shared" si="0"/>
        <v>221</v>
      </c>
      <c r="F11" s="11">
        <v>24</v>
      </c>
      <c r="G11" s="11">
        <v>189</v>
      </c>
      <c r="H11" s="11">
        <v>0</v>
      </c>
      <c r="I11" s="11">
        <v>4</v>
      </c>
      <c r="J11" s="11">
        <v>3</v>
      </c>
      <c r="K11" s="11">
        <v>0</v>
      </c>
      <c r="L11" s="11">
        <v>1</v>
      </c>
    </row>
    <row r="12" spans="1:12" ht="17.25" customHeight="1" x14ac:dyDescent="0.2">
      <c r="A12" s="29" t="s">
        <v>14</v>
      </c>
      <c r="B12" s="29"/>
      <c r="C12" s="29"/>
      <c r="D12" s="29"/>
      <c r="E12" s="16">
        <f t="shared" si="0"/>
        <v>1804</v>
      </c>
      <c r="F12" s="11">
        <v>287</v>
      </c>
      <c r="G12" s="11">
        <v>585</v>
      </c>
      <c r="H12" s="11">
        <v>12</v>
      </c>
      <c r="I12" s="11">
        <v>6</v>
      </c>
      <c r="J12" s="11">
        <v>78</v>
      </c>
      <c r="K12" s="11">
        <v>404</v>
      </c>
      <c r="L12" s="11">
        <v>432</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2318407.10408</v>
      </c>
      <c r="F16" s="17">
        <f t="shared" ref="F16:L16" si="2">SUM(F17:F22)</f>
        <v>440095.31409999996</v>
      </c>
      <c r="G16" s="17">
        <f t="shared" si="2"/>
        <v>401382.19416999997</v>
      </c>
      <c r="H16" s="17">
        <f t="shared" si="2"/>
        <v>1730</v>
      </c>
      <c r="I16" s="17">
        <f t="shared" si="2"/>
        <v>6763.3320500000009</v>
      </c>
      <c r="J16" s="17">
        <f t="shared" si="2"/>
        <v>126553.93832999999</v>
      </c>
      <c r="K16" s="17">
        <f t="shared" si="2"/>
        <v>970347.51025000005</v>
      </c>
      <c r="L16" s="17">
        <f t="shared" si="2"/>
        <v>371534.81517999998</v>
      </c>
    </row>
    <row r="17" spans="1:12" ht="23.25" customHeight="1" x14ac:dyDescent="0.2">
      <c r="A17" s="33" t="s">
        <v>12</v>
      </c>
      <c r="B17" s="34"/>
      <c r="C17" s="34"/>
      <c r="D17" s="34"/>
      <c r="E17" s="17">
        <f t="shared" si="0"/>
        <v>310677.76671999984</v>
      </c>
      <c r="F17" s="12">
        <v>135703.46288999991</v>
      </c>
      <c r="G17" s="12">
        <v>87929.632809999996</v>
      </c>
      <c r="H17" s="12">
        <v>0</v>
      </c>
      <c r="I17" s="12">
        <v>4162.4840000000004</v>
      </c>
      <c r="J17" s="12">
        <v>71221.016019999995</v>
      </c>
      <c r="K17" s="12">
        <v>1400</v>
      </c>
      <c r="L17" s="12">
        <v>10261.171</v>
      </c>
    </row>
    <row r="18" spans="1:12" ht="17.25" customHeight="1" x14ac:dyDescent="0.2">
      <c r="A18" s="33" t="s">
        <v>13</v>
      </c>
      <c r="B18" s="34"/>
      <c r="C18" s="34"/>
      <c r="D18" s="34"/>
      <c r="E18" s="17">
        <f t="shared" si="0"/>
        <v>57583.807120000027</v>
      </c>
      <c r="F18" s="12">
        <v>17675.57965</v>
      </c>
      <c r="G18" s="12">
        <v>27186.924110000018</v>
      </c>
      <c r="H18" s="12">
        <v>0</v>
      </c>
      <c r="I18" s="12">
        <v>630.84805000000006</v>
      </c>
      <c r="J18" s="12">
        <v>11805.92231</v>
      </c>
      <c r="K18" s="12">
        <v>0</v>
      </c>
      <c r="L18" s="12">
        <v>284.53300000000002</v>
      </c>
    </row>
    <row r="19" spans="1:12" ht="17.25" customHeight="1" x14ac:dyDescent="0.2">
      <c r="A19" s="29" t="s">
        <v>14</v>
      </c>
      <c r="B19" s="29"/>
      <c r="C19" s="29"/>
      <c r="D19" s="29"/>
      <c r="E19" s="17">
        <f t="shared" si="0"/>
        <v>1950145.53024</v>
      </c>
      <c r="F19" s="12">
        <v>286716.27156000002</v>
      </c>
      <c r="G19" s="12">
        <v>286265.63724999997</v>
      </c>
      <c r="H19" s="12">
        <v>1730</v>
      </c>
      <c r="I19" s="12">
        <v>1970</v>
      </c>
      <c r="J19" s="12">
        <v>43527</v>
      </c>
      <c r="K19" s="12">
        <v>968947.51025000005</v>
      </c>
      <c r="L19" s="12">
        <v>360989.11117999995</v>
      </c>
    </row>
    <row r="20" spans="1:12" ht="17.25" customHeight="1" x14ac:dyDescent="0.2">
      <c r="A20" s="29" t="s">
        <v>15</v>
      </c>
      <c r="B20" s="29"/>
      <c r="C20" s="29"/>
      <c r="D20" s="29"/>
      <c r="E20" s="17">
        <f t="shared" si="0"/>
        <v>0</v>
      </c>
      <c r="F20" s="12">
        <v>0</v>
      </c>
      <c r="G20" s="12">
        <v>0</v>
      </c>
      <c r="H20" s="12">
        <v>0</v>
      </c>
      <c r="I20" s="12">
        <v>0</v>
      </c>
      <c r="J20" s="12">
        <v>0</v>
      </c>
      <c r="K20" s="12">
        <v>0</v>
      </c>
      <c r="L20" s="25">
        <v>0</v>
      </c>
    </row>
    <row r="21" spans="1:12" ht="17.25" customHeight="1" x14ac:dyDescent="0.2">
      <c r="A21" s="29" t="s">
        <v>16</v>
      </c>
      <c r="B21" s="30"/>
      <c r="C21" s="30"/>
      <c r="D21" s="30"/>
      <c r="E21" s="17">
        <f t="shared" si="0"/>
        <v>0</v>
      </c>
      <c r="F21" s="12">
        <v>0</v>
      </c>
      <c r="G21" s="12">
        <v>0</v>
      </c>
      <c r="H21" s="12">
        <v>0</v>
      </c>
      <c r="I21" s="12">
        <v>0</v>
      </c>
      <c r="J21" s="12">
        <v>0</v>
      </c>
      <c r="K21" s="12">
        <v>0</v>
      </c>
      <c r="L21" s="25">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3" style="3" bestFit="1" customWidth="1"/>
    <col min="12" max="12" width="13.5"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62</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4370</v>
      </c>
      <c r="F9" s="16">
        <f t="shared" ref="F9:L9" si="1">SUM(F10:F15)</f>
        <v>2459</v>
      </c>
      <c r="G9" s="16">
        <f t="shared" si="1"/>
        <v>766</v>
      </c>
      <c r="H9" s="16">
        <f t="shared" si="1"/>
        <v>6</v>
      </c>
      <c r="I9" s="16">
        <f t="shared" si="1"/>
        <v>1</v>
      </c>
      <c r="J9" s="16">
        <f t="shared" si="1"/>
        <v>106</v>
      </c>
      <c r="K9" s="16">
        <f t="shared" si="1"/>
        <v>68</v>
      </c>
      <c r="L9" s="16">
        <f t="shared" si="1"/>
        <v>964</v>
      </c>
    </row>
    <row r="10" spans="1:12" ht="23.25" customHeight="1" x14ac:dyDescent="0.2">
      <c r="A10" s="33" t="s">
        <v>12</v>
      </c>
      <c r="B10" s="34"/>
      <c r="C10" s="34"/>
      <c r="D10" s="34"/>
      <c r="E10" s="16">
        <f t="shared" si="0"/>
        <v>268</v>
      </c>
      <c r="F10" s="11">
        <v>183</v>
      </c>
      <c r="G10" s="11">
        <v>83</v>
      </c>
      <c r="H10" s="11">
        <v>0</v>
      </c>
      <c r="I10" s="11">
        <v>1</v>
      </c>
      <c r="J10" s="11">
        <v>0</v>
      </c>
      <c r="K10" s="11">
        <v>0</v>
      </c>
      <c r="L10" s="11">
        <v>1</v>
      </c>
    </row>
    <row r="11" spans="1:12" ht="17.25" customHeight="1" x14ac:dyDescent="0.2">
      <c r="A11" s="33" t="s">
        <v>13</v>
      </c>
      <c r="B11" s="34"/>
      <c r="C11" s="34"/>
      <c r="D11" s="34"/>
      <c r="E11" s="16">
        <f t="shared" si="0"/>
        <v>14</v>
      </c>
      <c r="F11" s="11">
        <v>9</v>
      </c>
      <c r="G11" s="11">
        <v>2</v>
      </c>
      <c r="H11" s="11">
        <v>0</v>
      </c>
      <c r="I11" s="11">
        <v>0</v>
      </c>
      <c r="J11" s="11">
        <v>2</v>
      </c>
      <c r="K11" s="11">
        <v>0</v>
      </c>
      <c r="L11" s="11">
        <v>1</v>
      </c>
    </row>
    <row r="12" spans="1:12" ht="17.25" customHeight="1" x14ac:dyDescent="0.2">
      <c r="A12" s="29" t="s">
        <v>14</v>
      </c>
      <c r="B12" s="29"/>
      <c r="C12" s="29"/>
      <c r="D12" s="29"/>
      <c r="E12" s="16">
        <f t="shared" si="0"/>
        <v>3699</v>
      </c>
      <c r="F12" s="11">
        <v>2267</v>
      </c>
      <c r="G12" s="11">
        <v>681</v>
      </c>
      <c r="H12" s="11">
        <v>6</v>
      </c>
      <c r="I12" s="11">
        <v>0</v>
      </c>
      <c r="J12" s="11">
        <v>104</v>
      </c>
      <c r="K12" s="11">
        <v>68</v>
      </c>
      <c r="L12" s="11">
        <v>573</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44</v>
      </c>
      <c r="F14" s="11">
        <v>0</v>
      </c>
      <c r="G14" s="11">
        <v>0</v>
      </c>
      <c r="H14" s="11">
        <v>0</v>
      </c>
      <c r="I14" s="11">
        <v>0</v>
      </c>
      <c r="J14" s="11">
        <v>0</v>
      </c>
      <c r="K14" s="11">
        <v>0</v>
      </c>
      <c r="L14" s="11">
        <v>44</v>
      </c>
    </row>
    <row r="15" spans="1:12" ht="21.75" customHeight="1" x14ac:dyDescent="0.2">
      <c r="A15" s="29" t="s">
        <v>30</v>
      </c>
      <c r="B15" s="30"/>
      <c r="C15" s="30"/>
      <c r="D15" s="30"/>
      <c r="E15" s="16">
        <f t="shared" si="0"/>
        <v>345</v>
      </c>
      <c r="F15" s="11">
        <v>0</v>
      </c>
      <c r="G15" s="11">
        <v>0</v>
      </c>
      <c r="H15" s="11">
        <v>0</v>
      </c>
      <c r="I15" s="11">
        <v>0</v>
      </c>
      <c r="J15" s="11">
        <v>0</v>
      </c>
      <c r="K15" s="11">
        <v>0</v>
      </c>
      <c r="L15" s="11">
        <v>345</v>
      </c>
    </row>
    <row r="16" spans="1:12" s="23" customFormat="1" ht="34.5" customHeight="1" x14ac:dyDescent="0.2">
      <c r="A16" s="36" t="s">
        <v>17</v>
      </c>
      <c r="B16" s="37"/>
      <c r="C16" s="37"/>
      <c r="D16" s="37"/>
      <c r="E16" s="17">
        <f t="shared" si="0"/>
        <v>5868163.442069998</v>
      </c>
      <c r="F16" s="17">
        <f t="shared" ref="F16:L16" si="2">SUM(F17:F22)</f>
        <v>3246908.3445799984</v>
      </c>
      <c r="G16" s="17">
        <f t="shared" si="2"/>
        <v>648741.5263599999</v>
      </c>
      <c r="H16" s="17">
        <f t="shared" si="2"/>
        <v>17400</v>
      </c>
      <c r="I16" s="17">
        <f t="shared" si="2"/>
        <v>240</v>
      </c>
      <c r="J16" s="17">
        <f t="shared" si="2"/>
        <v>193372.64635</v>
      </c>
      <c r="K16" s="17">
        <f t="shared" si="2"/>
        <v>299038.26337</v>
      </c>
      <c r="L16" s="17">
        <f t="shared" si="2"/>
        <v>1462462.6614099997</v>
      </c>
    </row>
    <row r="17" spans="1:12" ht="23.25" customHeight="1" x14ac:dyDescent="0.2">
      <c r="A17" s="33" t="s">
        <v>12</v>
      </c>
      <c r="B17" s="34"/>
      <c r="C17" s="34"/>
      <c r="D17" s="34"/>
      <c r="E17" s="17">
        <f t="shared" si="0"/>
        <v>135442.66560000004</v>
      </c>
      <c r="F17" s="12">
        <v>77692.915310000026</v>
      </c>
      <c r="G17" s="12">
        <v>51377.301490000005</v>
      </c>
      <c r="H17" s="12">
        <v>0</v>
      </c>
      <c r="I17" s="12">
        <v>240</v>
      </c>
      <c r="J17" s="12">
        <v>0</v>
      </c>
      <c r="K17" s="12">
        <v>0</v>
      </c>
      <c r="L17" s="12">
        <v>6132.4488000000001</v>
      </c>
    </row>
    <row r="18" spans="1:12" ht="17.25" customHeight="1" x14ac:dyDescent="0.2">
      <c r="A18" s="33" t="s">
        <v>13</v>
      </c>
      <c r="B18" s="34"/>
      <c r="C18" s="34"/>
      <c r="D18" s="34"/>
      <c r="E18" s="17">
        <f t="shared" si="0"/>
        <v>14964.612669999999</v>
      </c>
      <c r="F18" s="12">
        <v>7601.878999999999</v>
      </c>
      <c r="G18" s="12">
        <v>1798.85</v>
      </c>
      <c r="H18" s="12">
        <v>0</v>
      </c>
      <c r="I18" s="12">
        <v>0</v>
      </c>
      <c r="J18" s="12">
        <v>2413.8836699999997</v>
      </c>
      <c r="K18" s="12">
        <v>0</v>
      </c>
      <c r="L18" s="12">
        <v>3150</v>
      </c>
    </row>
    <row r="19" spans="1:12" ht="17.25" customHeight="1" x14ac:dyDescent="0.2">
      <c r="A19" s="29" t="s">
        <v>14</v>
      </c>
      <c r="B19" s="29"/>
      <c r="C19" s="29"/>
      <c r="D19" s="29"/>
      <c r="E19" s="17">
        <f t="shared" si="0"/>
        <v>5461211.5076799989</v>
      </c>
      <c r="F19" s="12">
        <v>3161613.5502699986</v>
      </c>
      <c r="G19" s="12">
        <v>595565.37486999994</v>
      </c>
      <c r="H19" s="12">
        <v>17400</v>
      </c>
      <c r="I19" s="12">
        <v>0</v>
      </c>
      <c r="J19" s="12">
        <v>190958.76267999999</v>
      </c>
      <c r="K19" s="12">
        <v>299038.26337</v>
      </c>
      <c r="L19" s="12">
        <v>1196635.5564899999</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119249.26564999999</v>
      </c>
      <c r="F21" s="12">
        <v>0</v>
      </c>
      <c r="G21" s="12">
        <v>0</v>
      </c>
      <c r="H21" s="12">
        <v>0</v>
      </c>
      <c r="I21" s="12">
        <v>0</v>
      </c>
      <c r="J21" s="12">
        <v>0</v>
      </c>
      <c r="K21" s="12">
        <v>0</v>
      </c>
      <c r="L21" s="12">
        <v>119249.26564999999</v>
      </c>
    </row>
    <row r="22" spans="1:12" ht="23.25" customHeight="1" x14ac:dyDescent="0.2">
      <c r="A22" s="29" t="s">
        <v>30</v>
      </c>
      <c r="B22" s="30"/>
      <c r="C22" s="30"/>
      <c r="D22" s="30"/>
      <c r="E22" s="17">
        <f t="shared" si="0"/>
        <v>137295.39047000001</v>
      </c>
      <c r="F22" s="12">
        <v>0</v>
      </c>
      <c r="G22" s="12">
        <v>0</v>
      </c>
      <c r="H22" s="12">
        <v>0</v>
      </c>
      <c r="I22" s="12">
        <v>0</v>
      </c>
      <c r="J22" s="12">
        <v>0</v>
      </c>
      <c r="K22" s="12">
        <v>0</v>
      </c>
      <c r="L22" s="12">
        <v>137295.39047000001</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2.6640625" style="3" bestFit="1"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61</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1157</v>
      </c>
      <c r="F9" s="16">
        <f t="shared" ref="F9:L9" si="1">SUM(F10:F15)</f>
        <v>641</v>
      </c>
      <c r="G9" s="16">
        <f t="shared" si="1"/>
        <v>201</v>
      </c>
      <c r="H9" s="16">
        <f t="shared" si="1"/>
        <v>8</v>
      </c>
      <c r="I9" s="16">
        <f t="shared" si="1"/>
        <v>0</v>
      </c>
      <c r="J9" s="16">
        <f t="shared" si="1"/>
        <v>54</v>
      </c>
      <c r="K9" s="16">
        <f t="shared" si="1"/>
        <v>96</v>
      </c>
      <c r="L9" s="16">
        <f t="shared" si="1"/>
        <v>157</v>
      </c>
    </row>
    <row r="10" spans="1:12" ht="23.25" customHeight="1" x14ac:dyDescent="0.2">
      <c r="A10" s="33" t="s">
        <v>12</v>
      </c>
      <c r="B10" s="34"/>
      <c r="C10" s="34"/>
      <c r="D10" s="34"/>
      <c r="E10" s="16">
        <f t="shared" si="0"/>
        <v>143</v>
      </c>
      <c r="F10" s="11">
        <v>123</v>
      </c>
      <c r="G10" s="11">
        <v>20</v>
      </c>
      <c r="H10" s="11">
        <v>0</v>
      </c>
      <c r="I10" s="11">
        <v>0</v>
      </c>
      <c r="J10" s="11">
        <v>0</v>
      </c>
      <c r="K10" s="11">
        <v>0</v>
      </c>
      <c r="L10" s="11">
        <v>0</v>
      </c>
    </row>
    <row r="11" spans="1:12" ht="17.25" customHeight="1" x14ac:dyDescent="0.2">
      <c r="A11" s="33" t="s">
        <v>13</v>
      </c>
      <c r="B11" s="34"/>
      <c r="C11" s="34"/>
      <c r="D11" s="34"/>
      <c r="E11" s="16">
        <f t="shared" si="0"/>
        <v>34</v>
      </c>
      <c r="F11" s="11">
        <v>12</v>
      </c>
      <c r="G11" s="11">
        <v>20</v>
      </c>
      <c r="H11" s="11">
        <v>0</v>
      </c>
      <c r="I11" s="11">
        <v>0</v>
      </c>
      <c r="J11" s="11">
        <v>0</v>
      </c>
      <c r="K11" s="11">
        <v>2</v>
      </c>
      <c r="L11" s="11">
        <v>0</v>
      </c>
    </row>
    <row r="12" spans="1:12" ht="17.25" customHeight="1" x14ac:dyDescent="0.2">
      <c r="A12" s="29" t="s">
        <v>14</v>
      </c>
      <c r="B12" s="29"/>
      <c r="C12" s="29"/>
      <c r="D12" s="29"/>
      <c r="E12" s="16">
        <f t="shared" si="0"/>
        <v>980</v>
      </c>
      <c r="F12" s="11">
        <v>506</v>
      </c>
      <c r="G12" s="11">
        <v>161</v>
      </c>
      <c r="H12" s="11">
        <v>8</v>
      </c>
      <c r="I12" s="11">
        <v>0</v>
      </c>
      <c r="J12" s="11">
        <v>54</v>
      </c>
      <c r="K12" s="11">
        <v>94</v>
      </c>
      <c r="L12" s="11">
        <v>157</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0</v>
      </c>
      <c r="F14" s="11">
        <v>0</v>
      </c>
      <c r="G14" s="11">
        <v>0</v>
      </c>
      <c r="H14" s="11">
        <v>0</v>
      </c>
      <c r="I14" s="11">
        <v>0</v>
      </c>
      <c r="J14" s="11">
        <v>0</v>
      </c>
      <c r="K14" s="11">
        <v>0</v>
      </c>
      <c r="L14" s="11">
        <v>0</v>
      </c>
    </row>
    <row r="15" spans="1:12" ht="21.75" customHeight="1" x14ac:dyDescent="0.2">
      <c r="A15" s="29" t="s">
        <v>30</v>
      </c>
      <c r="B15" s="30"/>
      <c r="C15" s="30"/>
      <c r="D15" s="30"/>
      <c r="E15" s="16">
        <f t="shared" si="0"/>
        <v>0</v>
      </c>
      <c r="F15" s="11">
        <v>0</v>
      </c>
      <c r="G15" s="11">
        <v>0</v>
      </c>
      <c r="H15" s="11">
        <v>0</v>
      </c>
      <c r="I15" s="11">
        <v>0</v>
      </c>
      <c r="J15" s="11">
        <v>0</v>
      </c>
      <c r="K15" s="11">
        <v>0</v>
      </c>
      <c r="L15" s="11">
        <v>0</v>
      </c>
    </row>
    <row r="16" spans="1:12" s="23" customFormat="1" ht="34.5" customHeight="1" x14ac:dyDescent="0.2">
      <c r="A16" s="36" t="s">
        <v>17</v>
      </c>
      <c r="B16" s="37"/>
      <c r="C16" s="37"/>
      <c r="D16" s="37"/>
      <c r="E16" s="17">
        <f t="shared" si="0"/>
        <v>1605831.70817</v>
      </c>
      <c r="F16" s="17">
        <f t="shared" ref="F16:L16" si="2">SUM(F17:F22)</f>
        <v>598288.77839000011</v>
      </c>
      <c r="G16" s="17">
        <f t="shared" si="2"/>
        <v>124274.40823000003</v>
      </c>
      <c r="H16" s="17">
        <f t="shared" si="2"/>
        <v>21945.5</v>
      </c>
      <c r="I16" s="17">
        <f t="shared" si="2"/>
        <v>0</v>
      </c>
      <c r="J16" s="17">
        <f t="shared" si="2"/>
        <v>124725.21991</v>
      </c>
      <c r="K16" s="17">
        <f t="shared" si="2"/>
        <v>278730.97087000002</v>
      </c>
      <c r="L16" s="17">
        <f t="shared" si="2"/>
        <v>457866.83077</v>
      </c>
    </row>
    <row r="17" spans="1:12" ht="23.25" customHeight="1" x14ac:dyDescent="0.2">
      <c r="A17" s="33" t="s">
        <v>12</v>
      </c>
      <c r="B17" s="34"/>
      <c r="C17" s="34"/>
      <c r="D17" s="34"/>
      <c r="E17" s="17">
        <f t="shared" si="0"/>
        <v>89135.071589999978</v>
      </c>
      <c r="F17" s="12">
        <v>77755.273589999983</v>
      </c>
      <c r="G17" s="12">
        <v>11379.797999999999</v>
      </c>
      <c r="H17" s="12">
        <v>0</v>
      </c>
      <c r="I17" s="12">
        <v>0</v>
      </c>
      <c r="J17" s="12">
        <v>0</v>
      </c>
      <c r="K17" s="12">
        <v>0</v>
      </c>
      <c r="L17" s="12">
        <v>0</v>
      </c>
    </row>
    <row r="18" spans="1:12" ht="17.25" customHeight="1" x14ac:dyDescent="0.2">
      <c r="A18" s="33" t="s">
        <v>13</v>
      </c>
      <c r="B18" s="34"/>
      <c r="C18" s="34"/>
      <c r="D18" s="34"/>
      <c r="E18" s="17">
        <f t="shared" si="0"/>
        <v>37096.658530000001</v>
      </c>
      <c r="F18" s="12">
        <v>7673.8938000000007</v>
      </c>
      <c r="G18" s="12">
        <v>11392.764730000001</v>
      </c>
      <c r="H18" s="12">
        <v>0</v>
      </c>
      <c r="I18" s="12">
        <v>0</v>
      </c>
      <c r="J18" s="12">
        <v>0</v>
      </c>
      <c r="K18" s="12">
        <v>18030</v>
      </c>
      <c r="L18" s="12">
        <v>0</v>
      </c>
    </row>
    <row r="19" spans="1:12" ht="17.25" customHeight="1" x14ac:dyDescent="0.2">
      <c r="A19" s="29" t="s">
        <v>14</v>
      </c>
      <c r="B19" s="29"/>
      <c r="C19" s="29"/>
      <c r="D19" s="29"/>
      <c r="E19" s="17">
        <f t="shared" si="0"/>
        <v>1479599.97805</v>
      </c>
      <c r="F19" s="12">
        <v>512859.61100000009</v>
      </c>
      <c r="G19" s="12">
        <v>101501.84550000002</v>
      </c>
      <c r="H19" s="12">
        <v>21945.5</v>
      </c>
      <c r="I19" s="12">
        <v>0</v>
      </c>
      <c r="J19" s="12">
        <v>124725.21991</v>
      </c>
      <c r="K19" s="12">
        <v>260700.97087000002</v>
      </c>
      <c r="L19" s="12">
        <v>457866.83077</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0</v>
      </c>
      <c r="F21" s="12">
        <v>0</v>
      </c>
      <c r="G21" s="12">
        <v>0</v>
      </c>
      <c r="H21" s="12">
        <v>0</v>
      </c>
      <c r="I21" s="12">
        <v>0</v>
      </c>
      <c r="J21" s="12">
        <v>0</v>
      </c>
      <c r="K21" s="12">
        <v>0</v>
      </c>
      <c r="L21" s="12">
        <v>0</v>
      </c>
    </row>
    <row r="22" spans="1:12" ht="23.25" customHeight="1" x14ac:dyDescent="0.2">
      <c r="A22" s="29" t="s">
        <v>30</v>
      </c>
      <c r="B22" s="30"/>
      <c r="C22" s="30"/>
      <c r="D22" s="30"/>
      <c r="E22" s="17">
        <f t="shared" si="0"/>
        <v>0</v>
      </c>
      <c r="F22" s="12">
        <v>0</v>
      </c>
      <c r="G22" s="12">
        <v>0</v>
      </c>
      <c r="H22" s="12">
        <v>0</v>
      </c>
      <c r="I22" s="12">
        <v>0</v>
      </c>
      <c r="J22" s="12">
        <v>0</v>
      </c>
      <c r="K22" s="12">
        <v>0</v>
      </c>
      <c r="L22" s="12">
        <v>0</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B35:L35"/>
    <mergeCell ref="D36:L37"/>
    <mergeCell ref="B29:L30"/>
    <mergeCell ref="B31:L32"/>
    <mergeCell ref="A23:D23"/>
    <mergeCell ref="C25:L26"/>
    <mergeCell ref="B27:L28"/>
    <mergeCell ref="B33:L34"/>
    <mergeCell ref="A19:D19"/>
    <mergeCell ref="A20:D20"/>
    <mergeCell ref="A21:D21"/>
    <mergeCell ref="A22:D22"/>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6640625" style="17" customWidth="1"/>
    <col min="6" max="6" width="12.83203125" style="3" customWidth="1"/>
    <col min="7" max="11" width="11.33203125" style="3" customWidth="1"/>
    <col min="12" max="12" width="11" style="3" customWidth="1"/>
  </cols>
  <sheetData>
    <row r="1" spans="1:12" ht="12.75" x14ac:dyDescent="0.2">
      <c r="A1" s="38" t="s">
        <v>31</v>
      </c>
      <c r="B1" s="38"/>
      <c r="C1" s="38"/>
      <c r="D1" s="38"/>
      <c r="E1" s="38"/>
      <c r="F1" s="38"/>
      <c r="G1" s="38"/>
      <c r="H1" s="38"/>
      <c r="I1" s="38"/>
      <c r="J1" s="38"/>
      <c r="K1" s="1"/>
      <c r="L1" s="2"/>
    </row>
    <row r="2" spans="1:12" ht="12.75" x14ac:dyDescent="0.2">
      <c r="A2" s="38" t="s">
        <v>32</v>
      </c>
      <c r="B2" s="38"/>
      <c r="C2" s="38"/>
      <c r="D2" s="38"/>
      <c r="E2" s="38"/>
      <c r="F2" s="38"/>
      <c r="G2" s="38"/>
      <c r="H2" s="38"/>
      <c r="I2" s="38"/>
      <c r="J2" s="38"/>
      <c r="K2" s="1"/>
    </row>
    <row r="3" spans="1:12" ht="12.75" x14ac:dyDescent="0.2">
      <c r="A3" s="38" t="s">
        <v>1</v>
      </c>
      <c r="B3" s="38"/>
      <c r="C3" s="38"/>
      <c r="D3" s="38"/>
      <c r="E3" s="38"/>
      <c r="F3" s="38"/>
      <c r="G3" s="38"/>
      <c r="H3" s="38"/>
      <c r="I3" s="38"/>
      <c r="J3" s="38"/>
      <c r="K3" s="1"/>
    </row>
    <row r="4" spans="1:12" ht="12.75" x14ac:dyDescent="0.2">
      <c r="A4" s="39" t="s">
        <v>60</v>
      </c>
      <c r="B4" s="39"/>
      <c r="C4" s="39"/>
      <c r="D4" s="39"/>
      <c r="E4" s="39"/>
      <c r="F4" s="39"/>
      <c r="G4" s="39"/>
      <c r="H4" s="39"/>
      <c r="I4" s="39"/>
      <c r="J4" s="39"/>
      <c r="K4" s="1"/>
    </row>
    <row r="5" spans="1:12" x14ac:dyDescent="0.2">
      <c r="A5" s="4"/>
      <c r="B5" s="4"/>
      <c r="C5" s="4"/>
      <c r="D5" s="4"/>
      <c r="E5" s="18"/>
      <c r="F5" s="5"/>
      <c r="G5" s="5"/>
      <c r="H5" s="5"/>
      <c r="I5" s="5"/>
      <c r="J5" s="5"/>
      <c r="K5" s="5"/>
      <c r="L5" s="6"/>
    </row>
    <row r="6" spans="1:12" ht="1.5" customHeight="1" x14ac:dyDescent="0.2"/>
    <row r="7" spans="1:12" x14ac:dyDescent="0.2">
      <c r="A7" s="40" t="s">
        <v>2</v>
      </c>
      <c r="B7" s="41"/>
      <c r="C7" s="41"/>
      <c r="D7" s="41"/>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5" t="s">
        <v>11</v>
      </c>
      <c r="B9" s="35"/>
      <c r="C9" s="35"/>
      <c r="D9" s="35"/>
      <c r="E9" s="16">
        <f t="shared" ref="E9:E22" si="0">SUM(F9:L9)</f>
        <v>588</v>
      </c>
      <c r="F9" s="16">
        <f t="shared" ref="F9:L9" si="1">SUM(F10:F15)</f>
        <v>267</v>
      </c>
      <c r="G9" s="16">
        <f t="shared" si="1"/>
        <v>56</v>
      </c>
      <c r="H9" s="16">
        <f t="shared" si="1"/>
        <v>0</v>
      </c>
      <c r="I9" s="16">
        <f t="shared" si="1"/>
        <v>0</v>
      </c>
      <c r="J9" s="16">
        <f t="shared" si="1"/>
        <v>36</v>
      </c>
      <c r="K9" s="16">
        <f t="shared" si="1"/>
        <v>31</v>
      </c>
      <c r="L9" s="16">
        <f t="shared" si="1"/>
        <v>198</v>
      </c>
    </row>
    <row r="10" spans="1:12" ht="23.25" customHeight="1" x14ac:dyDescent="0.2">
      <c r="A10" s="33" t="s">
        <v>12</v>
      </c>
      <c r="B10" s="34"/>
      <c r="C10" s="34"/>
      <c r="D10" s="34"/>
      <c r="E10" s="16">
        <f t="shared" si="0"/>
        <v>154</v>
      </c>
      <c r="F10" s="11">
        <v>152</v>
      </c>
      <c r="G10" s="11">
        <v>1</v>
      </c>
      <c r="H10" s="11">
        <v>0</v>
      </c>
      <c r="I10" s="11">
        <v>0</v>
      </c>
      <c r="J10" s="11">
        <v>0</v>
      </c>
      <c r="K10" s="11">
        <v>0</v>
      </c>
      <c r="L10" s="11">
        <v>1</v>
      </c>
    </row>
    <row r="11" spans="1:12" ht="17.25" customHeight="1" x14ac:dyDescent="0.2">
      <c r="A11" s="33" t="s">
        <v>13</v>
      </c>
      <c r="B11" s="34"/>
      <c r="C11" s="34"/>
      <c r="D11" s="34"/>
      <c r="E11" s="16">
        <f t="shared" si="0"/>
        <v>11</v>
      </c>
      <c r="F11" s="11">
        <v>4</v>
      </c>
      <c r="G11" s="11">
        <v>5</v>
      </c>
      <c r="H11" s="11">
        <v>0</v>
      </c>
      <c r="I11" s="11">
        <v>0</v>
      </c>
      <c r="J11" s="11">
        <v>1</v>
      </c>
      <c r="K11" s="11">
        <v>0</v>
      </c>
      <c r="L11" s="11">
        <v>1</v>
      </c>
    </row>
    <row r="12" spans="1:12" ht="17.25" customHeight="1" x14ac:dyDescent="0.2">
      <c r="A12" s="29" t="s">
        <v>14</v>
      </c>
      <c r="B12" s="29"/>
      <c r="C12" s="29"/>
      <c r="D12" s="29"/>
      <c r="E12" s="16">
        <f t="shared" si="0"/>
        <v>312</v>
      </c>
      <c r="F12" s="11">
        <v>111</v>
      </c>
      <c r="G12" s="11">
        <v>50</v>
      </c>
      <c r="H12" s="11">
        <v>0</v>
      </c>
      <c r="I12" s="11">
        <v>0</v>
      </c>
      <c r="J12" s="11">
        <v>35</v>
      </c>
      <c r="K12" s="11">
        <v>31</v>
      </c>
      <c r="L12" s="11">
        <v>85</v>
      </c>
    </row>
    <row r="13" spans="1:12" ht="17.25" customHeight="1" x14ac:dyDescent="0.2">
      <c r="A13" s="29" t="s">
        <v>15</v>
      </c>
      <c r="B13" s="29"/>
      <c r="C13" s="29"/>
      <c r="D13" s="29"/>
      <c r="E13" s="16">
        <f t="shared" si="0"/>
        <v>0</v>
      </c>
      <c r="F13" s="11">
        <v>0</v>
      </c>
      <c r="G13" s="11">
        <v>0</v>
      </c>
      <c r="H13" s="11">
        <v>0</v>
      </c>
      <c r="I13" s="11">
        <v>0</v>
      </c>
      <c r="J13" s="11">
        <v>0</v>
      </c>
      <c r="K13" s="11">
        <v>0</v>
      </c>
      <c r="L13" s="11">
        <v>0</v>
      </c>
    </row>
    <row r="14" spans="1:12" ht="17.25" customHeight="1" x14ac:dyDescent="0.2">
      <c r="A14" s="29" t="s">
        <v>16</v>
      </c>
      <c r="B14" s="30"/>
      <c r="C14" s="30"/>
      <c r="D14" s="30"/>
      <c r="E14" s="16">
        <f t="shared" si="0"/>
        <v>76</v>
      </c>
      <c r="F14" s="11">
        <v>0</v>
      </c>
      <c r="G14" s="11">
        <v>0</v>
      </c>
      <c r="H14" s="11">
        <v>0</v>
      </c>
      <c r="I14" s="11">
        <v>0</v>
      </c>
      <c r="J14" s="11">
        <v>0</v>
      </c>
      <c r="K14" s="11">
        <v>0</v>
      </c>
      <c r="L14" s="11">
        <v>76</v>
      </c>
    </row>
    <row r="15" spans="1:12" ht="21.75" customHeight="1" x14ac:dyDescent="0.2">
      <c r="A15" s="29" t="s">
        <v>30</v>
      </c>
      <c r="B15" s="30"/>
      <c r="C15" s="30"/>
      <c r="D15" s="30"/>
      <c r="E15" s="16">
        <f t="shared" si="0"/>
        <v>35</v>
      </c>
      <c r="F15" s="11">
        <v>0</v>
      </c>
      <c r="G15" s="11">
        <v>0</v>
      </c>
      <c r="H15" s="11">
        <v>0</v>
      </c>
      <c r="I15" s="11">
        <v>0</v>
      </c>
      <c r="J15" s="11">
        <v>0</v>
      </c>
      <c r="K15" s="11">
        <v>0</v>
      </c>
      <c r="L15" s="11">
        <v>35</v>
      </c>
    </row>
    <row r="16" spans="1:12" s="23" customFormat="1" ht="34.5" customHeight="1" x14ac:dyDescent="0.2">
      <c r="A16" s="36" t="s">
        <v>17</v>
      </c>
      <c r="B16" s="37"/>
      <c r="C16" s="37"/>
      <c r="D16" s="37"/>
      <c r="E16" s="17">
        <f t="shared" si="0"/>
        <v>1085892.0574</v>
      </c>
      <c r="F16" s="17">
        <f t="shared" ref="F16:L16" si="2">SUM(F17:F22)</f>
        <v>158052.89497000002</v>
      </c>
      <c r="G16" s="17">
        <f t="shared" si="2"/>
        <v>21767.818429999999</v>
      </c>
      <c r="H16" s="17">
        <f t="shared" si="2"/>
        <v>0</v>
      </c>
      <c r="I16" s="17">
        <f t="shared" si="2"/>
        <v>0</v>
      </c>
      <c r="J16" s="17">
        <f t="shared" si="2"/>
        <v>11384.933010000001</v>
      </c>
      <c r="K16" s="17">
        <f t="shared" si="2"/>
        <v>32921.125690000001</v>
      </c>
      <c r="L16" s="17">
        <f t="shared" si="2"/>
        <v>861765.28530000011</v>
      </c>
    </row>
    <row r="17" spans="1:12" ht="23.25" customHeight="1" x14ac:dyDescent="0.2">
      <c r="A17" s="33" t="s">
        <v>12</v>
      </c>
      <c r="B17" s="34"/>
      <c r="C17" s="34"/>
      <c r="D17" s="34"/>
      <c r="E17" s="17">
        <f t="shared" si="0"/>
        <v>75958.226289999991</v>
      </c>
      <c r="F17" s="12">
        <v>73076.226289999991</v>
      </c>
      <c r="G17" s="12">
        <v>1682</v>
      </c>
      <c r="H17" s="12">
        <v>0</v>
      </c>
      <c r="I17" s="12">
        <v>0</v>
      </c>
      <c r="J17" s="12">
        <v>0</v>
      </c>
      <c r="K17" s="12">
        <v>0</v>
      </c>
      <c r="L17" s="12">
        <v>1200</v>
      </c>
    </row>
    <row r="18" spans="1:12" ht="17.25" customHeight="1" x14ac:dyDescent="0.2">
      <c r="A18" s="33" t="s">
        <v>13</v>
      </c>
      <c r="B18" s="34"/>
      <c r="C18" s="34"/>
      <c r="D18" s="34"/>
      <c r="E18" s="17">
        <f t="shared" si="0"/>
        <v>9305.9548099999993</v>
      </c>
      <c r="F18" s="12">
        <v>3909.1019999999999</v>
      </c>
      <c r="G18" s="12">
        <v>3859.86</v>
      </c>
      <c r="H18" s="12">
        <v>0</v>
      </c>
      <c r="I18" s="12">
        <v>0</v>
      </c>
      <c r="J18" s="12">
        <v>1200</v>
      </c>
      <c r="K18" s="12">
        <v>0</v>
      </c>
      <c r="L18" s="12">
        <v>336.99281000000002</v>
      </c>
    </row>
    <row r="19" spans="1:12" ht="17.25" customHeight="1" x14ac:dyDescent="0.2">
      <c r="A19" s="29" t="s">
        <v>14</v>
      </c>
      <c r="B19" s="29"/>
      <c r="C19" s="29"/>
      <c r="D19" s="29"/>
      <c r="E19" s="17">
        <f t="shared" si="0"/>
        <v>179553.11662000004</v>
      </c>
      <c r="F19" s="12">
        <v>81067.566680000018</v>
      </c>
      <c r="G19" s="12">
        <v>16225.958430000001</v>
      </c>
      <c r="H19" s="12">
        <v>0</v>
      </c>
      <c r="I19" s="12">
        <v>0</v>
      </c>
      <c r="J19" s="12">
        <v>10184.933010000001</v>
      </c>
      <c r="K19" s="12">
        <v>32921.125690000001</v>
      </c>
      <c r="L19" s="12">
        <v>39153.532809999997</v>
      </c>
    </row>
    <row r="20" spans="1:12" ht="17.25" customHeight="1" x14ac:dyDescent="0.2">
      <c r="A20" s="29" t="s">
        <v>15</v>
      </c>
      <c r="B20" s="29"/>
      <c r="C20" s="29"/>
      <c r="D20" s="29"/>
      <c r="E20" s="17">
        <f t="shared" si="0"/>
        <v>0</v>
      </c>
      <c r="F20" s="12">
        <v>0</v>
      </c>
      <c r="G20" s="12">
        <v>0</v>
      </c>
      <c r="H20" s="12">
        <v>0</v>
      </c>
      <c r="I20" s="12">
        <v>0</v>
      </c>
      <c r="J20" s="12">
        <v>0</v>
      </c>
      <c r="K20" s="12">
        <v>0</v>
      </c>
      <c r="L20" s="12">
        <v>0</v>
      </c>
    </row>
    <row r="21" spans="1:12" ht="17.25" customHeight="1" x14ac:dyDescent="0.2">
      <c r="A21" s="29" t="s">
        <v>16</v>
      </c>
      <c r="B21" s="30"/>
      <c r="C21" s="30"/>
      <c r="D21" s="30"/>
      <c r="E21" s="17">
        <f t="shared" si="0"/>
        <v>536566.35593000008</v>
      </c>
      <c r="F21" s="12">
        <v>0</v>
      </c>
      <c r="G21" s="12">
        <v>0</v>
      </c>
      <c r="H21" s="12">
        <v>0</v>
      </c>
      <c r="I21" s="12">
        <v>0</v>
      </c>
      <c r="J21" s="12">
        <v>0</v>
      </c>
      <c r="K21" s="12">
        <v>0</v>
      </c>
      <c r="L21" s="12">
        <v>536566.35593000008</v>
      </c>
    </row>
    <row r="22" spans="1:12" ht="23.25" customHeight="1" x14ac:dyDescent="0.2">
      <c r="A22" s="29" t="s">
        <v>30</v>
      </c>
      <c r="B22" s="30"/>
      <c r="C22" s="30"/>
      <c r="D22" s="30"/>
      <c r="E22" s="17">
        <f t="shared" si="0"/>
        <v>284508.40375</v>
      </c>
      <c r="F22" s="12">
        <v>0</v>
      </c>
      <c r="G22" s="12">
        <v>0</v>
      </c>
      <c r="H22" s="12">
        <v>0</v>
      </c>
      <c r="I22" s="12">
        <v>0</v>
      </c>
      <c r="J22" s="12">
        <v>0</v>
      </c>
      <c r="K22" s="12">
        <v>0</v>
      </c>
      <c r="L22" s="12">
        <v>284508.40375</v>
      </c>
    </row>
    <row r="23" spans="1:12" ht="17.25" customHeight="1" x14ac:dyDescent="0.2">
      <c r="A23" s="31"/>
      <c r="B23" s="31"/>
      <c r="C23" s="31"/>
      <c r="D23" s="31"/>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2"/>
      <c r="E25" s="32"/>
      <c r="F25" s="32"/>
      <c r="G25" s="32"/>
      <c r="H25" s="32"/>
      <c r="I25" s="32"/>
      <c r="J25" s="32"/>
      <c r="K25" s="32"/>
      <c r="L25" s="32"/>
    </row>
    <row r="26" spans="1:12" ht="11.25" customHeight="1" x14ac:dyDescent="0.2">
      <c r="A26" s="13"/>
      <c r="B26" s="13"/>
      <c r="C26" s="32"/>
      <c r="D26" s="32"/>
      <c r="E26" s="32"/>
      <c r="F26" s="32"/>
      <c r="G26" s="32"/>
      <c r="H26" s="32"/>
      <c r="I26" s="32"/>
      <c r="J26" s="32"/>
      <c r="K26" s="32"/>
      <c r="L26" s="32"/>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33</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3" t="s">
        <v>34</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D36:L37"/>
    <mergeCell ref="B29:L30"/>
    <mergeCell ref="B31:L32"/>
    <mergeCell ref="B27:L28"/>
    <mergeCell ref="B33:L34"/>
    <mergeCell ref="B35:L35"/>
    <mergeCell ref="A23:D23"/>
    <mergeCell ref="C25:L26"/>
    <mergeCell ref="A22:D22"/>
  </mergeCells>
  <phoneticPr fontId="0" type="noConversion"/>
  <pageMargins left="0.78740157480314965" right="0.59055118110236227" top="0.55118110236220474" bottom="0.86614173228346458" header="0"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64</vt:i4>
      </vt:variant>
    </vt:vector>
  </HeadingPairs>
  <TitlesOfParts>
    <vt:vector size="97" baseType="lpstr">
      <vt:lpstr>Nacional</vt:lpstr>
      <vt:lpstr>AGS</vt:lpstr>
      <vt:lpstr>BC</vt:lpstr>
      <vt:lpstr>BCS</vt:lpstr>
      <vt:lpstr>CAM</vt:lpstr>
      <vt:lpstr>CHIS</vt:lpstr>
      <vt:lpstr>CHH</vt:lpstr>
      <vt:lpstr>COH</vt:lpstr>
      <vt:lpstr>COL</vt:lpstr>
      <vt:lpstr>CDMX</vt:lpstr>
      <vt:lpstr>DGO</vt:lpstr>
      <vt:lpstr>GTO</vt:lpstr>
      <vt:lpstr>GRO</vt:lpstr>
      <vt:lpstr>HGO</vt:lpstr>
      <vt:lpstr>JAL</vt:lpstr>
      <vt:lpstr>MEX</vt:lpstr>
      <vt:lpstr>MICH</vt:lpstr>
      <vt:lpstr>MOR</vt:lpstr>
      <vt:lpstr>NAY</vt:lpstr>
      <vt:lpstr>NL</vt:lpstr>
      <vt:lpstr>OAX</vt:lpstr>
      <vt:lpstr>PUE</vt:lpstr>
      <vt:lpstr>QRO</vt:lpstr>
      <vt:lpstr>QRR</vt:lpstr>
      <vt:lpstr>SLP</vt:lpstr>
      <vt:lpstr>SIN</vt:lpstr>
      <vt:lpstr>SON</vt:lpstr>
      <vt:lpstr>TAB</vt:lpstr>
      <vt:lpstr>TAM</vt:lpstr>
      <vt:lpstr>TLX</vt:lpstr>
      <vt:lpstr>VER</vt:lpstr>
      <vt:lpstr>YUC</vt:lpstr>
      <vt:lpstr>ZAC</vt:lpstr>
      <vt:lpstr>AGS!Área_de_impresión</vt:lpstr>
      <vt:lpstr>BC!Área_de_impresión</vt:lpstr>
      <vt:lpstr>BCS!Área_de_impresión</vt:lpstr>
      <vt:lpstr>CAM!Área_de_impresión</vt:lpstr>
      <vt:lpstr>CDMX!Área_de_impresión</vt:lpstr>
      <vt:lpstr>CHH!Área_de_impresión</vt:lpstr>
      <vt:lpstr>CHIS!Área_de_impresión</vt:lpstr>
      <vt:lpstr>COH!Área_de_impresión</vt:lpstr>
      <vt:lpstr>COL!Área_de_impresión</vt:lpstr>
      <vt:lpstr>DGO!Área_de_impresión</vt:lpstr>
      <vt:lpstr>GRO!Área_de_impresión</vt:lpstr>
      <vt:lpstr>GTO!Área_de_impresión</vt:lpstr>
      <vt:lpstr>HGO!Área_de_impresión</vt:lpstr>
      <vt:lpstr>JAL!Área_de_impresión</vt:lpstr>
      <vt:lpstr>MEX!Área_de_impresión</vt:lpstr>
      <vt:lpstr>MICH!Área_de_impresión</vt:lpstr>
      <vt:lpstr>MOR!Área_de_impresión</vt:lpstr>
      <vt:lpstr>NAY!Área_de_impresión</vt:lpstr>
      <vt:lpstr>NL!Área_de_impresión</vt:lpstr>
      <vt:lpstr>OAX!Área_de_impresión</vt:lpstr>
      <vt:lpstr>PUE!Área_de_impresión</vt:lpstr>
      <vt:lpstr>QRO!Área_de_impresión</vt:lpstr>
      <vt:lpstr>QRR!Área_de_impresión</vt:lpstr>
      <vt:lpstr>SIN!Área_de_impresión</vt:lpstr>
      <vt:lpstr>SLP!Área_de_impresión</vt:lpstr>
      <vt:lpstr>SON!Área_de_impresión</vt:lpstr>
      <vt:lpstr>TAB!Área_de_impresión</vt:lpstr>
      <vt:lpstr>TAM!Área_de_impresión</vt:lpstr>
      <vt:lpstr>TLX!Área_de_impresión</vt:lpstr>
      <vt:lpstr>VER!Área_de_impresión</vt:lpstr>
      <vt:lpstr>YUC!Área_de_impresión</vt:lpstr>
      <vt:lpstr>ZAC!Área_de_impresión</vt:lpstr>
      <vt:lpstr>AGS!Títulos_a_imprimir</vt:lpstr>
      <vt:lpstr>BC!Títulos_a_imprimir</vt:lpstr>
      <vt:lpstr>BCS!Títulos_a_imprimir</vt:lpstr>
      <vt:lpstr>CAM!Títulos_a_imprimir</vt:lpstr>
      <vt:lpstr>CDMX!Títulos_a_imprimir</vt:lpstr>
      <vt:lpstr>CHH!Títulos_a_imprimir</vt:lpstr>
      <vt:lpstr>CHIS!Títulos_a_imprimir</vt:lpstr>
      <vt:lpstr>COH!Títulos_a_imprimir</vt:lpstr>
      <vt:lpstr>COL!Títulos_a_imprimir</vt:lpstr>
      <vt:lpstr>DGO!Títulos_a_imprimir</vt:lpstr>
      <vt:lpstr>GRO!Títulos_a_imprimir</vt:lpstr>
      <vt:lpstr>GTO!Títulos_a_imprimir</vt:lpstr>
      <vt:lpstr>HGO!Títulos_a_imprimir</vt:lpstr>
      <vt:lpstr>JAL!Títulos_a_imprimir</vt:lpstr>
      <vt:lpstr>MEX!Títulos_a_imprimir</vt:lpstr>
      <vt:lpstr>MICH!Títulos_a_imprimir</vt:lpstr>
      <vt:lpstr>MOR!Títulos_a_imprimir</vt:lpstr>
      <vt:lpstr>NAY!Títulos_a_imprimir</vt:lpstr>
      <vt:lpstr>NL!Títulos_a_imprimir</vt:lpstr>
      <vt:lpstr>OAX!Títulos_a_imprimir</vt:lpstr>
      <vt:lpstr>PUE!Títulos_a_imprimir</vt:lpstr>
      <vt:lpstr>QRO!Títulos_a_imprimir</vt:lpstr>
      <vt:lpstr>QRR!Títulos_a_imprimir</vt:lpstr>
      <vt:lpstr>SIN!Títulos_a_imprimir</vt:lpstr>
      <vt:lpstr>SLP!Títulos_a_imprimir</vt:lpstr>
      <vt:lpstr>SON!Títulos_a_imprimir</vt:lpstr>
      <vt:lpstr>TAB!Títulos_a_imprimir</vt:lpstr>
      <vt:lpstr>TAM!Títulos_a_imprimir</vt:lpstr>
      <vt:lpstr>TLX!Títulos_a_imprimir</vt:lpstr>
      <vt:lpstr>VER!Títulos_a_imprimir</vt:lpstr>
      <vt:lpstr>YUC!Títulos_a_imprimir</vt:lpstr>
      <vt:lpstr>ZAC!Títulos_a_imprimir</vt:lpstr>
    </vt:vector>
  </TitlesOfParts>
  <Company>FINANCIERA RURAL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rdiaz</dc:creator>
  <cp:lastModifiedBy>Israel Mendoza Pacheco</cp:lastModifiedBy>
  <cp:lastPrinted>2017-06-09T00:43:51Z</cp:lastPrinted>
  <dcterms:created xsi:type="dcterms:W3CDTF">2010-03-16T23:03:45Z</dcterms:created>
  <dcterms:modified xsi:type="dcterms:W3CDTF">2021-01-28T00:43:02Z</dcterms:modified>
</cp:coreProperties>
</file>