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Gestion_seguimiento\Informacion_Gestion\IFAI\PNT_2016\Carga\Fracc XLVIII\"/>
    </mc:Choice>
  </mc:AlternateContent>
  <bookViews>
    <workbookView xWindow="240" yWindow="45" windowWidth="20115" windowHeight="7740"/>
  </bookViews>
  <sheets>
    <sheet name="Colocacion_Mensual_2017" sheetId="3" r:id="rId1"/>
  </sheets>
  <calcPr calcId="152510"/>
</workbook>
</file>

<file path=xl/calcChain.xml><?xml version="1.0" encoding="utf-8"?>
<calcChain xmlns="http://schemas.openxmlformats.org/spreadsheetml/2006/main">
  <c r="K35" i="3" l="1"/>
  <c r="K34" i="3"/>
  <c r="K33" i="3"/>
  <c r="K32" i="3"/>
  <c r="K31" i="3"/>
  <c r="K30" i="3"/>
  <c r="K29" i="3"/>
  <c r="K28" i="3"/>
  <c r="K27" i="3"/>
  <c r="K26" i="3"/>
  <c r="K25" i="3"/>
  <c r="K24" i="3"/>
  <c r="K23" i="3"/>
  <c r="K22" i="3"/>
  <c r="K21" i="3"/>
  <c r="K20" i="3"/>
  <c r="K19" i="3"/>
  <c r="K18" i="3"/>
  <c r="K17" i="3"/>
  <c r="K16" i="3"/>
  <c r="K15" i="3"/>
  <c r="K14" i="3"/>
  <c r="K13" i="3"/>
  <c r="K12" i="3"/>
  <c r="K11" i="3"/>
  <c r="K10" i="3"/>
  <c r="K9" i="3"/>
  <c r="K8" i="3"/>
  <c r="K7" i="3"/>
  <c r="K6" i="3"/>
  <c r="K5" i="3"/>
  <c r="K4" i="3"/>
  <c r="D39" i="3"/>
  <c r="C39" i="3"/>
  <c r="B39" i="3"/>
  <c r="K36" i="3" l="1"/>
</calcChain>
</file>

<file path=xl/sharedStrings.xml><?xml version="1.0" encoding="utf-8"?>
<sst xmlns="http://schemas.openxmlformats.org/spreadsheetml/2006/main" count="45" uniqueCount="45">
  <si>
    <t>Estado</t>
  </si>
  <si>
    <t>Enero</t>
  </si>
  <si>
    <t>Febrero</t>
  </si>
  <si>
    <t>Marzo</t>
  </si>
  <si>
    <t>Total</t>
  </si>
  <si>
    <t>AGUASCALIENTES</t>
  </si>
  <si>
    <t>BAJA CALIFORNIA</t>
  </si>
  <si>
    <t>BAJA CALIFORNIA SUR</t>
  </si>
  <si>
    <t>CAMPECHE</t>
  </si>
  <si>
    <t>CHIAPAS</t>
  </si>
  <si>
    <t>CHIHUAHUA</t>
  </si>
  <si>
    <t>COAHUILA</t>
  </si>
  <si>
    <t>COLIMA</t>
  </si>
  <si>
    <t>DURANGO</t>
  </si>
  <si>
    <t>GUANAJUATO</t>
  </si>
  <si>
    <t>GUERRERO</t>
  </si>
  <si>
    <t>HIDALGO</t>
  </si>
  <si>
    <t>JALISCO</t>
  </si>
  <si>
    <t>MEXICO</t>
  </si>
  <si>
    <t>MICHOACAN</t>
  </si>
  <si>
    <t>MORELOS</t>
  </si>
  <si>
    <t>NAYARIT</t>
  </si>
  <si>
    <t>NUEVO LEON</t>
  </si>
  <si>
    <t>OAXACA</t>
  </si>
  <si>
    <t>PUEBLA</t>
  </si>
  <si>
    <t>QUERETARO</t>
  </si>
  <si>
    <t>QUINTANA ROO</t>
  </si>
  <si>
    <t>SAN LUIS POTOSI</t>
  </si>
  <si>
    <t>SINALOA</t>
  </si>
  <si>
    <t>SONORA</t>
  </si>
  <si>
    <t>TABASCO</t>
  </si>
  <si>
    <t>TAMAULIPAS</t>
  </si>
  <si>
    <t>TLAXCALA</t>
  </si>
  <si>
    <t>VERACRUZ</t>
  </si>
  <si>
    <t>YUCATAN</t>
  </si>
  <si>
    <t>ZACATECAS</t>
  </si>
  <si>
    <t>TOTAL</t>
  </si>
  <si>
    <t>Colocación directa e inducida mensual de la Financiera Nacional de Desarrollo Agropecuario, Rural, Forestal y Pesquero en 2017 (millones de pesos).</t>
  </si>
  <si>
    <t>Abril</t>
  </si>
  <si>
    <t>Mayo</t>
  </si>
  <si>
    <t>Junio</t>
  </si>
  <si>
    <t>CIUDAD DE MEXICO</t>
  </si>
  <si>
    <t>Julio</t>
  </si>
  <si>
    <t>Agosto</t>
  </si>
  <si>
    <t>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</si>
</sst>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164" fontId="0" fillId="0" borderId="0" xfId="0" applyNumberFormat="1"/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164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9"/>
  <sheetViews>
    <sheetView tabSelected="1" workbookViewId="0">
      <pane ySplit="3" topLeftCell="A4" activePane="bottomLeft" state="frozen"/>
      <selection pane="bottomLeft" activeCell="A4" sqref="A4"/>
    </sheetView>
  </sheetViews>
  <sheetFormatPr baseColWidth="10" defaultRowHeight="15" x14ac:dyDescent="0.25"/>
  <cols>
    <col min="1" max="1" width="20.28515625" customWidth="1"/>
    <col min="2" max="2" width="11.42578125" customWidth="1"/>
    <col min="14" max="14" width="11.85546875" bestFit="1" customWidth="1"/>
    <col min="254" max="254" width="20.28515625" customWidth="1"/>
    <col min="255" max="255" width="11.42578125" customWidth="1"/>
    <col min="510" max="510" width="20.28515625" customWidth="1"/>
    <col min="511" max="511" width="11.42578125" customWidth="1"/>
    <col min="766" max="766" width="20.28515625" customWidth="1"/>
    <col min="767" max="767" width="11.42578125" customWidth="1"/>
    <col min="1022" max="1022" width="20.28515625" customWidth="1"/>
    <col min="1023" max="1023" width="11.42578125" customWidth="1"/>
    <col min="1278" max="1278" width="20.28515625" customWidth="1"/>
    <col min="1279" max="1279" width="11.42578125" customWidth="1"/>
    <col min="1534" max="1534" width="20.28515625" customWidth="1"/>
    <col min="1535" max="1535" width="11.42578125" customWidth="1"/>
    <col min="1790" max="1790" width="20.28515625" customWidth="1"/>
    <col min="1791" max="1791" width="11.42578125" customWidth="1"/>
    <col min="2046" max="2046" width="20.28515625" customWidth="1"/>
    <col min="2047" max="2047" width="11.42578125" customWidth="1"/>
    <col min="2302" max="2302" width="20.28515625" customWidth="1"/>
    <col min="2303" max="2303" width="11.42578125" customWidth="1"/>
    <col min="2558" max="2558" width="20.28515625" customWidth="1"/>
    <col min="2559" max="2559" width="11.42578125" customWidth="1"/>
    <col min="2814" max="2814" width="20.28515625" customWidth="1"/>
    <col min="2815" max="2815" width="11.42578125" customWidth="1"/>
    <col min="3070" max="3070" width="20.28515625" customWidth="1"/>
    <col min="3071" max="3071" width="11.42578125" customWidth="1"/>
    <col min="3326" max="3326" width="20.28515625" customWidth="1"/>
    <col min="3327" max="3327" width="11.42578125" customWidth="1"/>
    <col min="3582" max="3582" width="20.28515625" customWidth="1"/>
    <col min="3583" max="3583" width="11.42578125" customWidth="1"/>
    <col min="3838" max="3838" width="20.28515625" customWidth="1"/>
    <col min="3839" max="3839" width="11.42578125" customWidth="1"/>
    <col min="4094" max="4094" width="20.28515625" customWidth="1"/>
    <col min="4095" max="4095" width="11.42578125" customWidth="1"/>
    <col min="4350" max="4350" width="20.28515625" customWidth="1"/>
    <col min="4351" max="4351" width="11.42578125" customWidth="1"/>
    <col min="4606" max="4606" width="20.28515625" customWidth="1"/>
    <col min="4607" max="4607" width="11.42578125" customWidth="1"/>
    <col min="4862" max="4862" width="20.28515625" customWidth="1"/>
    <col min="4863" max="4863" width="11.42578125" customWidth="1"/>
    <col min="5118" max="5118" width="20.28515625" customWidth="1"/>
    <col min="5119" max="5119" width="11.42578125" customWidth="1"/>
    <col min="5374" max="5374" width="20.28515625" customWidth="1"/>
    <col min="5375" max="5375" width="11.42578125" customWidth="1"/>
    <col min="5630" max="5630" width="20.28515625" customWidth="1"/>
    <col min="5631" max="5631" width="11.42578125" customWidth="1"/>
    <col min="5886" max="5886" width="20.28515625" customWidth="1"/>
    <col min="5887" max="5887" width="11.42578125" customWidth="1"/>
    <col min="6142" max="6142" width="20.28515625" customWidth="1"/>
    <col min="6143" max="6143" width="11.42578125" customWidth="1"/>
    <col min="6398" max="6398" width="20.28515625" customWidth="1"/>
    <col min="6399" max="6399" width="11.42578125" customWidth="1"/>
    <col min="6654" max="6654" width="20.28515625" customWidth="1"/>
    <col min="6655" max="6655" width="11.42578125" customWidth="1"/>
    <col min="6910" max="6910" width="20.28515625" customWidth="1"/>
    <col min="6911" max="6911" width="11.42578125" customWidth="1"/>
    <col min="7166" max="7166" width="20.28515625" customWidth="1"/>
    <col min="7167" max="7167" width="11.42578125" customWidth="1"/>
    <col min="7422" max="7422" width="20.28515625" customWidth="1"/>
    <col min="7423" max="7423" width="11.42578125" customWidth="1"/>
    <col min="7678" max="7678" width="20.28515625" customWidth="1"/>
    <col min="7679" max="7679" width="11.42578125" customWidth="1"/>
    <col min="7934" max="7934" width="20.28515625" customWidth="1"/>
    <col min="7935" max="7935" width="11.42578125" customWidth="1"/>
    <col min="8190" max="8190" width="20.28515625" customWidth="1"/>
    <col min="8191" max="8191" width="11.42578125" customWidth="1"/>
    <col min="8446" max="8446" width="20.28515625" customWidth="1"/>
    <col min="8447" max="8447" width="11.42578125" customWidth="1"/>
    <col min="8702" max="8702" width="20.28515625" customWidth="1"/>
    <col min="8703" max="8703" width="11.42578125" customWidth="1"/>
    <col min="8958" max="8958" width="20.28515625" customWidth="1"/>
    <col min="8959" max="8959" width="11.42578125" customWidth="1"/>
    <col min="9214" max="9214" width="20.28515625" customWidth="1"/>
    <col min="9215" max="9215" width="11.42578125" customWidth="1"/>
    <col min="9470" max="9470" width="20.28515625" customWidth="1"/>
    <col min="9471" max="9471" width="11.42578125" customWidth="1"/>
    <col min="9726" max="9726" width="20.28515625" customWidth="1"/>
    <col min="9727" max="9727" width="11.42578125" customWidth="1"/>
    <col min="9982" max="9982" width="20.28515625" customWidth="1"/>
    <col min="9983" max="9983" width="11.42578125" customWidth="1"/>
    <col min="10238" max="10238" width="20.28515625" customWidth="1"/>
    <col min="10239" max="10239" width="11.42578125" customWidth="1"/>
    <col min="10494" max="10494" width="20.28515625" customWidth="1"/>
    <col min="10495" max="10495" width="11.42578125" customWidth="1"/>
    <col min="10750" max="10750" width="20.28515625" customWidth="1"/>
    <col min="10751" max="10751" width="11.42578125" customWidth="1"/>
    <col min="11006" max="11006" width="20.28515625" customWidth="1"/>
    <col min="11007" max="11007" width="11.42578125" customWidth="1"/>
    <col min="11262" max="11262" width="20.28515625" customWidth="1"/>
    <col min="11263" max="11263" width="11.42578125" customWidth="1"/>
    <col min="11518" max="11518" width="20.28515625" customWidth="1"/>
    <col min="11519" max="11519" width="11.42578125" customWidth="1"/>
    <col min="11774" max="11774" width="20.28515625" customWidth="1"/>
    <col min="11775" max="11775" width="11.42578125" customWidth="1"/>
    <col min="12030" max="12030" width="20.28515625" customWidth="1"/>
    <col min="12031" max="12031" width="11.42578125" customWidth="1"/>
    <col min="12286" max="12286" width="20.28515625" customWidth="1"/>
    <col min="12287" max="12287" width="11.42578125" customWidth="1"/>
    <col min="12542" max="12542" width="20.28515625" customWidth="1"/>
    <col min="12543" max="12543" width="11.42578125" customWidth="1"/>
    <col min="12798" max="12798" width="20.28515625" customWidth="1"/>
    <col min="12799" max="12799" width="11.42578125" customWidth="1"/>
    <col min="13054" max="13054" width="20.28515625" customWidth="1"/>
    <col min="13055" max="13055" width="11.42578125" customWidth="1"/>
    <col min="13310" max="13310" width="20.28515625" customWidth="1"/>
    <col min="13311" max="13311" width="11.42578125" customWidth="1"/>
    <col min="13566" max="13566" width="20.28515625" customWidth="1"/>
    <col min="13567" max="13567" width="11.42578125" customWidth="1"/>
    <col min="13822" max="13822" width="20.28515625" customWidth="1"/>
    <col min="13823" max="13823" width="11.42578125" customWidth="1"/>
    <col min="14078" max="14078" width="20.28515625" customWidth="1"/>
    <col min="14079" max="14079" width="11.42578125" customWidth="1"/>
    <col min="14334" max="14334" width="20.28515625" customWidth="1"/>
    <col min="14335" max="14335" width="11.42578125" customWidth="1"/>
    <col min="14590" max="14590" width="20.28515625" customWidth="1"/>
    <col min="14591" max="14591" width="11.42578125" customWidth="1"/>
    <col min="14846" max="14846" width="20.28515625" customWidth="1"/>
    <col min="14847" max="14847" width="11.42578125" customWidth="1"/>
    <col min="15102" max="15102" width="20.28515625" customWidth="1"/>
    <col min="15103" max="15103" width="11.42578125" customWidth="1"/>
    <col min="15358" max="15358" width="20.28515625" customWidth="1"/>
    <col min="15359" max="15359" width="11.42578125" customWidth="1"/>
    <col min="15614" max="15614" width="20.28515625" customWidth="1"/>
    <col min="15615" max="15615" width="11.42578125" customWidth="1"/>
    <col min="15870" max="15870" width="20.28515625" customWidth="1"/>
    <col min="15871" max="15871" width="11.42578125" customWidth="1"/>
    <col min="16126" max="16126" width="20.28515625" customWidth="1"/>
    <col min="16127" max="16127" width="11.42578125" customWidth="1"/>
  </cols>
  <sheetData>
    <row r="1" spans="1:17" x14ac:dyDescent="0.25">
      <c r="A1" s="1" t="s">
        <v>37</v>
      </c>
      <c r="B1" s="2"/>
    </row>
    <row r="2" spans="1:17" x14ac:dyDescent="0.25">
      <c r="A2" s="1"/>
      <c r="B2" s="2"/>
    </row>
    <row r="3" spans="1:17" x14ac:dyDescent="0.25">
      <c r="A3" s="3" t="s">
        <v>0</v>
      </c>
      <c r="B3" s="4" t="s">
        <v>1</v>
      </c>
      <c r="C3" s="4" t="s">
        <v>2</v>
      </c>
      <c r="D3" s="4" t="s">
        <v>3</v>
      </c>
      <c r="E3" s="4" t="s">
        <v>38</v>
      </c>
      <c r="F3" s="4" t="s">
        <v>39</v>
      </c>
      <c r="G3" s="4" t="s">
        <v>40</v>
      </c>
      <c r="H3" s="4" t="s">
        <v>42</v>
      </c>
      <c r="I3" s="4" t="s">
        <v>43</v>
      </c>
      <c r="J3" s="4" t="s">
        <v>44</v>
      </c>
      <c r="K3" s="4" t="s">
        <v>4</v>
      </c>
      <c r="L3" s="4"/>
      <c r="M3" s="4"/>
      <c r="N3" s="4"/>
      <c r="O3" s="4"/>
      <c r="P3" s="4"/>
      <c r="Q3" s="4"/>
    </row>
    <row r="4" spans="1:17" x14ac:dyDescent="0.25">
      <c r="A4" t="s">
        <v>5</v>
      </c>
      <c r="B4" s="2">
        <v>27.344999000000001</v>
      </c>
      <c r="C4" s="2">
        <v>28.878374059999999</v>
      </c>
      <c r="D4" s="2">
        <v>34.173347000000007</v>
      </c>
      <c r="E4" s="2">
        <v>49.299042740000004</v>
      </c>
      <c r="F4" s="2">
        <v>48.643093059999984</v>
      </c>
      <c r="G4" s="2">
        <v>37.364359000000007</v>
      </c>
      <c r="H4" s="2">
        <v>48.803714660000026</v>
      </c>
      <c r="I4" s="2">
        <v>43.929949799999974</v>
      </c>
      <c r="J4" s="2">
        <v>32.181406989999971</v>
      </c>
      <c r="K4" s="2">
        <f>SUM($B4:J4)</f>
        <v>350.61828630999997</v>
      </c>
      <c r="L4" s="2"/>
      <c r="M4" s="2"/>
      <c r="N4" s="2"/>
      <c r="O4" s="2"/>
      <c r="P4" s="2"/>
      <c r="Q4" s="2"/>
    </row>
    <row r="5" spans="1:17" x14ac:dyDescent="0.25">
      <c r="A5" t="s">
        <v>6</v>
      </c>
      <c r="B5" s="2">
        <v>65.048273600000002</v>
      </c>
      <c r="C5" s="2">
        <v>70.025920249999999</v>
      </c>
      <c r="D5" s="2">
        <v>63.756365090000003</v>
      </c>
      <c r="E5" s="2">
        <v>72.529234509999981</v>
      </c>
      <c r="F5" s="2">
        <v>113.04048471999999</v>
      </c>
      <c r="G5" s="2">
        <v>49.816244280000035</v>
      </c>
      <c r="H5" s="2">
        <v>68.587888719999967</v>
      </c>
      <c r="I5" s="2">
        <v>109.22514431000002</v>
      </c>
      <c r="J5" s="2">
        <v>90.729444410000042</v>
      </c>
      <c r="K5" s="2">
        <f>SUM($B5:J5)</f>
        <v>702.75899989000004</v>
      </c>
      <c r="L5" s="2"/>
      <c r="M5" s="2"/>
      <c r="N5" s="2"/>
      <c r="O5" s="2"/>
      <c r="P5" s="2"/>
      <c r="Q5" s="2"/>
    </row>
    <row r="6" spans="1:17" x14ac:dyDescent="0.25">
      <c r="A6" t="s">
        <v>7</v>
      </c>
      <c r="B6" s="2">
        <v>37.146252850000003</v>
      </c>
      <c r="C6" s="2">
        <v>41.817390339999996</v>
      </c>
      <c r="D6" s="2">
        <v>41.92257875</v>
      </c>
      <c r="E6" s="2">
        <v>32.305977999999996</v>
      </c>
      <c r="F6" s="2">
        <v>26.746870400000006</v>
      </c>
      <c r="G6" s="2">
        <v>43.218928500000004</v>
      </c>
      <c r="H6" s="2">
        <v>29.324505999999985</v>
      </c>
      <c r="I6" s="2">
        <v>55.043784000000016</v>
      </c>
      <c r="J6" s="2">
        <v>47.952615830000013</v>
      </c>
      <c r="K6" s="2">
        <f>SUM($B6:J6)</f>
        <v>355.47890467000002</v>
      </c>
      <c r="L6" s="2"/>
      <c r="M6" s="2"/>
      <c r="N6" s="2"/>
      <c r="O6" s="2"/>
      <c r="P6" s="2"/>
      <c r="Q6" s="2"/>
    </row>
    <row r="7" spans="1:17" x14ac:dyDescent="0.25">
      <c r="A7" t="s">
        <v>8</v>
      </c>
      <c r="B7" s="2">
        <v>35.984863220000001</v>
      </c>
      <c r="C7" s="2">
        <v>18.153764049999999</v>
      </c>
      <c r="D7" s="2">
        <v>13.751101800000001</v>
      </c>
      <c r="E7" s="2">
        <v>26.440163850000005</v>
      </c>
      <c r="F7" s="2">
        <v>130.33608048999997</v>
      </c>
      <c r="G7" s="2">
        <v>52.944123139999988</v>
      </c>
      <c r="H7" s="2">
        <v>25.724579840000047</v>
      </c>
      <c r="I7" s="2">
        <v>30.967313869999998</v>
      </c>
      <c r="J7" s="2">
        <v>25.511651299999983</v>
      </c>
      <c r="K7" s="2">
        <f>SUM($B7:J7)</f>
        <v>359.81364156000001</v>
      </c>
      <c r="L7" s="2"/>
      <c r="M7" s="2"/>
      <c r="N7" s="2"/>
      <c r="O7" s="2"/>
      <c r="P7" s="2"/>
      <c r="Q7" s="2"/>
    </row>
    <row r="8" spans="1:17" x14ac:dyDescent="0.25">
      <c r="A8" t="s">
        <v>41</v>
      </c>
      <c r="B8" s="2">
        <v>56.96125</v>
      </c>
      <c r="C8" s="2">
        <v>123.23999999999998</v>
      </c>
      <c r="D8" s="2">
        <v>187.34</v>
      </c>
      <c r="E8" s="2">
        <v>28.519999999999982</v>
      </c>
      <c r="F8" s="2">
        <v>86.090514550000023</v>
      </c>
      <c r="G8" s="2">
        <v>24.425938000000031</v>
      </c>
      <c r="H8" s="2">
        <v>31.468591999999944</v>
      </c>
      <c r="I8" s="2">
        <v>118.56780000000003</v>
      </c>
      <c r="J8" s="2">
        <v>42.519000000000005</v>
      </c>
      <c r="K8" s="2">
        <f>SUM($B8:J8)</f>
        <v>699.13309455000001</v>
      </c>
      <c r="L8" s="2"/>
      <c r="M8" s="2"/>
      <c r="N8" s="2"/>
      <c r="O8" s="2"/>
      <c r="P8" s="2"/>
      <c r="Q8" s="2"/>
    </row>
    <row r="9" spans="1:17" x14ac:dyDescent="0.25">
      <c r="A9" t="s">
        <v>11</v>
      </c>
      <c r="B9" s="2">
        <v>74.391957329999997</v>
      </c>
      <c r="C9" s="2">
        <v>57.603121350000009</v>
      </c>
      <c r="D9" s="2">
        <v>107.89230617999999</v>
      </c>
      <c r="E9" s="2">
        <v>82.65613737000001</v>
      </c>
      <c r="F9" s="2">
        <v>198.13239219000002</v>
      </c>
      <c r="G9" s="2">
        <v>161.40254366000102</v>
      </c>
      <c r="H9" s="2">
        <v>100.89291090999996</v>
      </c>
      <c r="I9" s="2">
        <v>88.99844508000001</v>
      </c>
      <c r="J9" s="2">
        <v>133.74274053999898</v>
      </c>
      <c r="K9" s="2">
        <f>SUM($B9:J9)</f>
        <v>1005.71255461</v>
      </c>
      <c r="L9" s="2"/>
      <c r="M9" s="2"/>
      <c r="N9" s="2"/>
      <c r="O9" s="2"/>
      <c r="P9" s="2"/>
      <c r="Q9" s="2"/>
    </row>
    <row r="10" spans="1:17" x14ac:dyDescent="0.25">
      <c r="A10" t="s">
        <v>12</v>
      </c>
      <c r="B10" s="2">
        <v>43.782048099999997</v>
      </c>
      <c r="C10" s="2">
        <v>20.80566128000001</v>
      </c>
      <c r="D10" s="2">
        <v>29.13111339999999</v>
      </c>
      <c r="E10" s="2">
        <v>23.92662</v>
      </c>
      <c r="F10" s="2">
        <v>67.931735000000003</v>
      </c>
      <c r="G10" s="2">
        <v>95.752549199999976</v>
      </c>
      <c r="H10" s="2">
        <v>80.989698800000042</v>
      </c>
      <c r="I10" s="2">
        <v>29.731368999999972</v>
      </c>
      <c r="J10" s="2">
        <v>41.177181399999995</v>
      </c>
      <c r="K10" s="2">
        <f>SUM($B10:J10)</f>
        <v>433.22797617999998</v>
      </c>
      <c r="L10" s="2"/>
      <c r="M10" s="2"/>
      <c r="N10" s="2"/>
      <c r="O10" s="2"/>
      <c r="P10" s="2"/>
      <c r="Q10" s="2"/>
    </row>
    <row r="11" spans="1:17" x14ac:dyDescent="0.25">
      <c r="A11" t="s">
        <v>9</v>
      </c>
      <c r="B11" s="2">
        <v>195.60417437999999</v>
      </c>
      <c r="C11" s="2">
        <v>178.89711817000003</v>
      </c>
      <c r="D11" s="2">
        <v>248.17591045999995</v>
      </c>
      <c r="E11" s="2">
        <v>221.33015699000202</v>
      </c>
      <c r="F11" s="2">
        <v>311.63850386999809</v>
      </c>
      <c r="G11" s="2">
        <v>621.58742176999999</v>
      </c>
      <c r="H11" s="2">
        <v>261.53885266998986</v>
      </c>
      <c r="I11" s="2">
        <v>260.77451133002</v>
      </c>
      <c r="J11" s="2">
        <v>221.74861524999005</v>
      </c>
      <c r="K11" s="2">
        <f>SUM($B11:J11)</f>
        <v>2521.29526489</v>
      </c>
      <c r="L11" s="2"/>
      <c r="M11" s="2"/>
      <c r="N11" s="2"/>
      <c r="O11" s="2"/>
      <c r="P11" s="2"/>
      <c r="Q11" s="2"/>
    </row>
    <row r="12" spans="1:17" x14ac:dyDescent="0.25">
      <c r="A12" t="s">
        <v>10</v>
      </c>
      <c r="B12" s="2">
        <v>494.89463517000002</v>
      </c>
      <c r="C12" s="2">
        <v>618.37597975999995</v>
      </c>
      <c r="D12" s="2">
        <v>1013.36873369</v>
      </c>
      <c r="E12" s="2">
        <v>935.35555384999998</v>
      </c>
      <c r="F12" s="2">
        <v>1048.9355731200003</v>
      </c>
      <c r="G12" s="2">
        <v>458.78469698999015</v>
      </c>
      <c r="H12" s="2">
        <v>391.36917472000005</v>
      </c>
      <c r="I12" s="2">
        <v>293.34861040999931</v>
      </c>
      <c r="J12" s="2">
        <v>343.5134843700007</v>
      </c>
      <c r="K12" s="2">
        <f>SUM($B12:J12)</f>
        <v>5597.9464420799904</v>
      </c>
      <c r="L12" s="2"/>
      <c r="M12" s="2"/>
      <c r="N12" s="2"/>
      <c r="O12" s="2"/>
      <c r="P12" s="2"/>
      <c r="Q12" s="2"/>
    </row>
    <row r="13" spans="1:17" x14ac:dyDescent="0.25">
      <c r="A13" t="s">
        <v>13</v>
      </c>
      <c r="B13" s="2">
        <v>267.61045042000001</v>
      </c>
      <c r="C13" s="2">
        <v>381.33792684000002</v>
      </c>
      <c r="D13" s="2">
        <v>276.01090681999995</v>
      </c>
      <c r="E13" s="2">
        <v>190.08155668000006</v>
      </c>
      <c r="F13" s="2">
        <v>151.32191089999992</v>
      </c>
      <c r="G13" s="2">
        <v>394.5157940900001</v>
      </c>
      <c r="H13" s="2">
        <v>252.71766103000004</v>
      </c>
      <c r="I13" s="2">
        <v>93.623507699999891</v>
      </c>
      <c r="J13" s="2">
        <v>56.039204819999895</v>
      </c>
      <c r="K13" s="2">
        <f>SUM($B13:J13)</f>
        <v>2063.2589192999999</v>
      </c>
      <c r="L13" s="2"/>
      <c r="M13" s="2"/>
      <c r="N13" s="2"/>
      <c r="O13" s="2"/>
      <c r="P13" s="2"/>
      <c r="Q13" s="2"/>
    </row>
    <row r="14" spans="1:17" x14ac:dyDescent="0.25">
      <c r="A14" t="s">
        <v>14</v>
      </c>
      <c r="B14" s="2">
        <v>200.66664617000001</v>
      </c>
      <c r="C14" s="2">
        <v>105.08534382999997</v>
      </c>
      <c r="D14" s="2">
        <v>125.01281437</v>
      </c>
      <c r="E14" s="2">
        <v>81.720844740000075</v>
      </c>
      <c r="F14" s="2">
        <v>241.63248836999992</v>
      </c>
      <c r="G14" s="2">
        <v>268.83487619000005</v>
      </c>
      <c r="H14" s="2">
        <v>200.75671269000009</v>
      </c>
      <c r="I14" s="2">
        <v>120.87952006</v>
      </c>
      <c r="J14" s="2">
        <v>61.05884135999986</v>
      </c>
      <c r="K14" s="2">
        <f>SUM($B14:J14)</f>
        <v>1405.64808778</v>
      </c>
      <c r="L14" s="2"/>
      <c r="M14" s="2"/>
      <c r="N14" s="2"/>
      <c r="O14" s="2"/>
      <c r="P14" s="2"/>
      <c r="Q14" s="2"/>
    </row>
    <row r="15" spans="1:17" x14ac:dyDescent="0.25">
      <c r="A15" t="s">
        <v>15</v>
      </c>
      <c r="B15" s="2">
        <v>25.730757820000001</v>
      </c>
      <c r="C15" s="2">
        <v>12.934682389999999</v>
      </c>
      <c r="D15" s="2">
        <v>16.513001330000002</v>
      </c>
      <c r="E15" s="2">
        <v>23.885426209999999</v>
      </c>
      <c r="F15" s="2">
        <v>25.964908339999994</v>
      </c>
      <c r="G15" s="2">
        <v>51.057894149999996</v>
      </c>
      <c r="H15" s="2">
        <v>59.65071605</v>
      </c>
      <c r="I15" s="2">
        <v>50.234059690000009</v>
      </c>
      <c r="J15" s="2">
        <v>40.029502460000003</v>
      </c>
      <c r="K15" s="2">
        <f>SUM($B15:J15)</f>
        <v>306.00094844</v>
      </c>
      <c r="L15" s="2"/>
      <c r="M15" s="2"/>
      <c r="N15" s="2"/>
      <c r="O15" s="2"/>
      <c r="P15" s="2"/>
      <c r="Q15" s="2"/>
    </row>
    <row r="16" spans="1:17" x14ac:dyDescent="0.25">
      <c r="A16" t="s">
        <v>16</v>
      </c>
      <c r="B16" s="2">
        <v>43.283950939999997</v>
      </c>
      <c r="C16" s="2">
        <v>38.188401980000009</v>
      </c>
      <c r="D16" s="2">
        <v>82.638802420000005</v>
      </c>
      <c r="E16" s="2">
        <v>65.692191600000001</v>
      </c>
      <c r="F16" s="2">
        <v>121.38318638000001</v>
      </c>
      <c r="G16" s="2">
        <v>93.677000719999967</v>
      </c>
      <c r="H16" s="2">
        <v>58.79177586000003</v>
      </c>
      <c r="I16" s="2">
        <v>66.77113726999994</v>
      </c>
      <c r="J16" s="2">
        <v>53.243411270000024</v>
      </c>
      <c r="K16" s="2">
        <f>SUM($B16:J16)</f>
        <v>623.66985843999998</v>
      </c>
      <c r="L16" s="2"/>
      <c r="M16" s="2"/>
      <c r="N16" s="2"/>
      <c r="O16" s="2"/>
      <c r="P16" s="2"/>
      <c r="Q16" s="2"/>
    </row>
    <row r="17" spans="1:17" x14ac:dyDescent="0.25">
      <c r="A17" t="s">
        <v>17</v>
      </c>
      <c r="B17" s="2">
        <v>408.78908616000001</v>
      </c>
      <c r="C17" s="2">
        <v>301.44914284000004</v>
      </c>
      <c r="D17" s="2">
        <v>364.21066498000005</v>
      </c>
      <c r="E17" s="2">
        <v>391.80983397999989</v>
      </c>
      <c r="F17" s="2">
        <v>434.26850431000003</v>
      </c>
      <c r="G17" s="2">
        <v>1143.1430601499999</v>
      </c>
      <c r="H17" s="2">
        <v>621.88697125999988</v>
      </c>
      <c r="I17" s="2">
        <v>534.54614664000019</v>
      </c>
      <c r="J17" s="2">
        <v>279.73291757999959</v>
      </c>
      <c r="K17" s="2">
        <f>SUM($B17:J17)</f>
        <v>4479.8363278999996</v>
      </c>
      <c r="L17" s="2"/>
      <c r="M17" s="2"/>
      <c r="N17" s="2"/>
      <c r="O17" s="2"/>
      <c r="P17" s="2"/>
      <c r="Q17" s="2"/>
    </row>
    <row r="18" spans="1:17" x14ac:dyDescent="0.25">
      <c r="A18" t="s">
        <v>18</v>
      </c>
      <c r="B18" s="2">
        <v>115.24858027000001</v>
      </c>
      <c r="C18" s="2">
        <v>130.58343907</v>
      </c>
      <c r="D18" s="2">
        <v>85.198745440000039</v>
      </c>
      <c r="E18" s="2">
        <v>151.46302132999995</v>
      </c>
      <c r="F18" s="2">
        <v>136.26279037000006</v>
      </c>
      <c r="G18" s="2">
        <v>97.944748459999914</v>
      </c>
      <c r="H18" s="2">
        <v>287.55116698000006</v>
      </c>
      <c r="I18" s="2">
        <v>246.02733712000008</v>
      </c>
      <c r="J18" s="2">
        <v>126.9987616599999</v>
      </c>
      <c r="K18" s="2">
        <f>SUM($B18:J18)</f>
        <v>1377.2785907</v>
      </c>
      <c r="L18" s="2"/>
      <c r="M18" s="2"/>
      <c r="N18" s="2"/>
      <c r="O18" s="2"/>
      <c r="P18" s="2"/>
      <c r="Q18" s="2"/>
    </row>
    <row r="19" spans="1:17" x14ac:dyDescent="0.25">
      <c r="A19" t="s">
        <v>19</v>
      </c>
      <c r="B19" s="2">
        <v>270.89100515000001</v>
      </c>
      <c r="C19" s="2">
        <v>263.45879456999995</v>
      </c>
      <c r="D19" s="2">
        <v>251.94325904000004</v>
      </c>
      <c r="E19" s="2">
        <v>240.51102118000006</v>
      </c>
      <c r="F19" s="2">
        <v>311.55408340999998</v>
      </c>
      <c r="G19" s="2">
        <v>436.04120171</v>
      </c>
      <c r="H19" s="2">
        <v>353.34314554999992</v>
      </c>
      <c r="I19" s="2">
        <v>307.63717545000009</v>
      </c>
      <c r="J19" s="2">
        <v>198.67553992000012</v>
      </c>
      <c r="K19" s="2">
        <f>SUM($B19:J19)</f>
        <v>2634.0552259800002</v>
      </c>
      <c r="L19" s="2"/>
      <c r="M19" s="2"/>
      <c r="N19" s="2"/>
      <c r="O19" s="2"/>
      <c r="P19" s="2"/>
      <c r="Q19" s="2"/>
    </row>
    <row r="20" spans="1:17" x14ac:dyDescent="0.25">
      <c r="A20" t="s">
        <v>20</v>
      </c>
      <c r="B20" s="2">
        <v>14.624360080000001</v>
      </c>
      <c r="C20" s="2">
        <v>9.384253069999998</v>
      </c>
      <c r="D20" s="2">
        <v>11.580669490000002</v>
      </c>
      <c r="E20" s="2">
        <v>18.392010829999997</v>
      </c>
      <c r="F20" s="2">
        <v>53.650815469999998</v>
      </c>
      <c r="G20" s="2">
        <v>54.951804170000003</v>
      </c>
      <c r="H20" s="2">
        <v>57.020776490000003</v>
      </c>
      <c r="I20" s="2">
        <v>29.969429950000006</v>
      </c>
      <c r="J20" s="2">
        <v>14.258840789999994</v>
      </c>
      <c r="K20" s="2">
        <f>SUM($B20:J20)</f>
        <v>263.83296034</v>
      </c>
      <c r="L20" s="2"/>
      <c r="M20" s="2"/>
      <c r="N20" s="2"/>
      <c r="O20" s="2"/>
      <c r="P20" s="2"/>
      <c r="Q20" s="2"/>
    </row>
    <row r="21" spans="1:17" x14ac:dyDescent="0.25">
      <c r="A21" t="s">
        <v>21</v>
      </c>
      <c r="B21" s="2">
        <v>85.810669000000004</v>
      </c>
      <c r="C21" s="2">
        <v>56.2129355</v>
      </c>
      <c r="D21" s="2">
        <v>69.292073200000004</v>
      </c>
      <c r="E21" s="2">
        <v>71.25745477000001</v>
      </c>
      <c r="F21" s="2">
        <v>122.09646399999997</v>
      </c>
      <c r="G21" s="2">
        <v>93.762228999999991</v>
      </c>
      <c r="H21" s="2">
        <v>72.9136302</v>
      </c>
      <c r="I21" s="2">
        <v>114.86552649999999</v>
      </c>
      <c r="J21" s="2">
        <v>62.05918900000006</v>
      </c>
      <c r="K21" s="2">
        <f>SUM($B21:J21)</f>
        <v>748.27017117000003</v>
      </c>
      <c r="L21" s="2"/>
      <c r="M21" s="2"/>
      <c r="N21" s="2"/>
      <c r="O21" s="2"/>
      <c r="P21" s="2"/>
      <c r="Q21" s="2"/>
    </row>
    <row r="22" spans="1:17" x14ac:dyDescent="0.25">
      <c r="A22" t="s">
        <v>22</v>
      </c>
      <c r="B22" s="2">
        <v>164.85868339000001</v>
      </c>
      <c r="C22" s="2">
        <v>95.503110079999999</v>
      </c>
      <c r="D22" s="2">
        <v>271.86885649000004</v>
      </c>
      <c r="E22" s="2">
        <v>246.1935466299999</v>
      </c>
      <c r="F22" s="2">
        <v>224.01735710000003</v>
      </c>
      <c r="G22" s="2">
        <v>274.89405915999998</v>
      </c>
      <c r="H22" s="2">
        <v>137.68962480000005</v>
      </c>
      <c r="I22" s="2">
        <v>237.1542007999999</v>
      </c>
      <c r="J22" s="2">
        <v>384.38907600000016</v>
      </c>
      <c r="K22" s="2">
        <f>SUM($B22:J22)</f>
        <v>2036.5685144500001</v>
      </c>
      <c r="L22" s="2"/>
      <c r="M22" s="2"/>
      <c r="N22" s="2"/>
      <c r="O22" s="2"/>
      <c r="P22" s="2"/>
      <c r="Q22" s="2"/>
    </row>
    <row r="23" spans="1:17" x14ac:dyDescent="0.25">
      <c r="A23" t="s">
        <v>23</v>
      </c>
      <c r="B23" s="2">
        <v>79.773076610000004</v>
      </c>
      <c r="C23" s="2">
        <v>105.19758841999999</v>
      </c>
      <c r="D23" s="2">
        <v>135.38970488999999</v>
      </c>
      <c r="E23" s="2">
        <v>161.33518173000004</v>
      </c>
      <c r="F23" s="2">
        <v>154.64379714</v>
      </c>
      <c r="G23" s="2">
        <v>140.83131916999992</v>
      </c>
      <c r="H23" s="2">
        <v>121.92971846000103</v>
      </c>
      <c r="I23" s="2">
        <v>211.38637523999898</v>
      </c>
      <c r="J23" s="2">
        <v>158.57632172000012</v>
      </c>
      <c r="K23" s="2">
        <f>SUM($B23:J23)</f>
        <v>1269.0630833800001</v>
      </c>
      <c r="L23" s="2"/>
      <c r="M23" s="2"/>
      <c r="N23" s="2"/>
      <c r="O23" s="2"/>
      <c r="P23" s="2"/>
      <c r="Q23" s="2"/>
    </row>
    <row r="24" spans="1:17" x14ac:dyDescent="0.25">
      <c r="A24" t="s">
        <v>24</v>
      </c>
      <c r="B24" s="2">
        <v>226.95738822000001</v>
      </c>
      <c r="C24" s="2">
        <v>270.31991909999999</v>
      </c>
      <c r="D24" s="2">
        <v>225.71991161000005</v>
      </c>
      <c r="E24" s="2">
        <v>213.47036186999992</v>
      </c>
      <c r="F24" s="2">
        <v>220.32646784000008</v>
      </c>
      <c r="G24" s="2">
        <v>392.57219676999989</v>
      </c>
      <c r="H24" s="2">
        <v>288.90781843000013</v>
      </c>
      <c r="I24" s="2">
        <v>234.8114809499998</v>
      </c>
      <c r="J24" s="2">
        <v>110.44449894001036</v>
      </c>
      <c r="K24" s="2">
        <f>SUM($B24:J24)</f>
        <v>2183.5300437300102</v>
      </c>
      <c r="L24" s="2"/>
      <c r="M24" s="2"/>
      <c r="N24" s="2"/>
      <c r="O24" s="2"/>
      <c r="P24" s="2"/>
      <c r="Q24" s="2"/>
    </row>
    <row r="25" spans="1:17" x14ac:dyDescent="0.25">
      <c r="A25" t="s">
        <v>25</v>
      </c>
      <c r="B25" s="2">
        <v>101.09150313000001</v>
      </c>
      <c r="C25" s="2">
        <v>59.149291699999992</v>
      </c>
      <c r="D25" s="2">
        <v>90.242614599999996</v>
      </c>
      <c r="E25" s="2">
        <v>64.813065120000033</v>
      </c>
      <c r="F25" s="2">
        <v>218.57580991999993</v>
      </c>
      <c r="G25" s="2">
        <v>168.09514627999999</v>
      </c>
      <c r="H25" s="2">
        <v>103.69316227000002</v>
      </c>
      <c r="I25" s="2">
        <v>96.753036810000026</v>
      </c>
      <c r="J25" s="2">
        <v>70.161237939999978</v>
      </c>
      <c r="K25" s="2">
        <f>SUM($B25:J25)</f>
        <v>972.57486776999997</v>
      </c>
      <c r="L25" s="2"/>
      <c r="M25" s="2"/>
      <c r="N25" s="2"/>
      <c r="O25" s="2"/>
      <c r="P25" s="2"/>
      <c r="Q25" s="2"/>
    </row>
    <row r="26" spans="1:17" x14ac:dyDescent="0.25">
      <c r="A26" t="s">
        <v>26</v>
      </c>
      <c r="B26" s="2">
        <v>5.9630789699999998</v>
      </c>
      <c r="C26" s="2">
        <v>4.3430175300000009</v>
      </c>
      <c r="D26" s="2">
        <v>9.387494509999998</v>
      </c>
      <c r="E26" s="2">
        <v>8.5443358400000022</v>
      </c>
      <c r="F26" s="2">
        <v>15.607807559999998</v>
      </c>
      <c r="G26" s="2">
        <v>15.190885550000004</v>
      </c>
      <c r="H26" s="2">
        <v>9.2711346399999925</v>
      </c>
      <c r="I26" s="2">
        <v>7.060014300000006</v>
      </c>
      <c r="J26" s="2">
        <v>15.405377699999903</v>
      </c>
      <c r="K26" s="2">
        <f>SUM($B26:J26)</f>
        <v>90.773146599999905</v>
      </c>
      <c r="L26" s="2"/>
      <c r="M26" s="2"/>
      <c r="N26" s="2"/>
      <c r="O26" s="2"/>
      <c r="P26" s="2"/>
      <c r="Q26" s="2"/>
    </row>
    <row r="27" spans="1:17" x14ac:dyDescent="0.25">
      <c r="A27" t="s">
        <v>27</v>
      </c>
      <c r="B27" s="2">
        <v>62.785200000000003</v>
      </c>
      <c r="C27" s="2">
        <v>59.014584079999992</v>
      </c>
      <c r="D27" s="2">
        <v>65.524507999999997</v>
      </c>
      <c r="E27" s="2">
        <v>48.925622800000014</v>
      </c>
      <c r="F27" s="2">
        <v>70.561113599999999</v>
      </c>
      <c r="G27" s="2">
        <v>45.832317999999987</v>
      </c>
      <c r="H27" s="2">
        <v>62.415150670000003</v>
      </c>
      <c r="I27" s="2">
        <v>65.443780520000018</v>
      </c>
      <c r="J27" s="2">
        <v>44.498073999999974</v>
      </c>
      <c r="K27" s="2">
        <f>SUM($B27:J27)</f>
        <v>525.00035166999999</v>
      </c>
      <c r="L27" s="2"/>
      <c r="M27" s="2"/>
      <c r="N27" s="2"/>
      <c r="O27" s="2"/>
      <c r="P27" s="2"/>
      <c r="Q27" s="2"/>
    </row>
    <row r="28" spans="1:17" x14ac:dyDescent="0.25">
      <c r="A28" t="s">
        <v>28</v>
      </c>
      <c r="B28" s="2">
        <v>405.99993518999997</v>
      </c>
      <c r="C28" s="2">
        <v>305.61077323999905</v>
      </c>
      <c r="D28" s="2">
        <v>919.81590679000101</v>
      </c>
      <c r="E28" s="2">
        <v>416.75536686999999</v>
      </c>
      <c r="F28" s="2">
        <v>276.05053425999995</v>
      </c>
      <c r="G28" s="2">
        <v>882.43307546998994</v>
      </c>
      <c r="H28" s="2">
        <v>407.54719223000029</v>
      </c>
      <c r="I28" s="2">
        <v>362.69565886000964</v>
      </c>
      <c r="J28" s="2">
        <v>570.81803171000001</v>
      </c>
      <c r="K28" s="2">
        <f>SUM($B28:J28)</f>
        <v>4547.7264746199999</v>
      </c>
      <c r="L28" s="2"/>
      <c r="M28" s="2"/>
      <c r="N28" s="2"/>
      <c r="O28" s="2"/>
      <c r="P28" s="2"/>
      <c r="Q28" s="2"/>
    </row>
    <row r="29" spans="1:17" x14ac:dyDescent="0.25">
      <c r="A29" t="s">
        <v>29</v>
      </c>
      <c r="B29" s="2">
        <v>395.49086861000001</v>
      </c>
      <c r="C29" s="2">
        <v>236.29086529999995</v>
      </c>
      <c r="D29" s="2">
        <v>265.34838703000105</v>
      </c>
      <c r="E29" s="2">
        <v>187.170555409999</v>
      </c>
      <c r="F29" s="2">
        <v>302.90786593999997</v>
      </c>
      <c r="G29" s="2">
        <v>206.23879353999996</v>
      </c>
      <c r="H29" s="2">
        <v>275.16507526999999</v>
      </c>
      <c r="I29" s="2">
        <v>315.68789361000017</v>
      </c>
      <c r="J29" s="2">
        <v>398.93818599999986</v>
      </c>
      <c r="K29" s="2">
        <f>SUM($B29:J29)</f>
        <v>2583.23849071</v>
      </c>
      <c r="L29" s="2"/>
      <c r="M29" s="2"/>
      <c r="N29" s="2"/>
      <c r="O29" s="2"/>
      <c r="P29" s="2"/>
      <c r="Q29" s="2"/>
    </row>
    <row r="30" spans="1:17" x14ac:dyDescent="0.25">
      <c r="A30" t="s">
        <v>30</v>
      </c>
      <c r="B30" s="2">
        <v>56.85163163</v>
      </c>
      <c r="C30" s="2">
        <v>85.959824649999987</v>
      </c>
      <c r="D30" s="2">
        <v>128.37614828000002</v>
      </c>
      <c r="E30" s="2">
        <v>66.625763670000993</v>
      </c>
      <c r="F30" s="2">
        <v>139.93350456999997</v>
      </c>
      <c r="G30" s="2">
        <v>417.84158888000007</v>
      </c>
      <c r="H30" s="2">
        <v>138.17092870999886</v>
      </c>
      <c r="I30" s="2">
        <v>132.31019389000016</v>
      </c>
      <c r="J30" s="2">
        <v>62.066658380000035</v>
      </c>
      <c r="K30" s="2">
        <f>SUM($B30:J30)</f>
        <v>1228.1362426600001</v>
      </c>
      <c r="L30" s="2"/>
      <c r="M30" s="2"/>
      <c r="N30" s="2"/>
      <c r="O30" s="2"/>
      <c r="P30" s="2"/>
      <c r="Q30" s="2"/>
    </row>
    <row r="31" spans="1:17" x14ac:dyDescent="0.25">
      <c r="A31" t="s">
        <v>31</v>
      </c>
      <c r="B31" s="2">
        <v>200.09787269</v>
      </c>
      <c r="C31" s="2">
        <v>235.89822527999999</v>
      </c>
      <c r="D31" s="2">
        <v>286.20020832999802</v>
      </c>
      <c r="E31" s="2">
        <v>271.72898767000095</v>
      </c>
      <c r="F31" s="2">
        <v>259.95819665000101</v>
      </c>
      <c r="G31" s="2">
        <v>274.22570894</v>
      </c>
      <c r="H31" s="2">
        <v>115.77533865999999</v>
      </c>
      <c r="I31" s="2">
        <v>291.43241760000001</v>
      </c>
      <c r="J31" s="2">
        <v>285.06338591001008</v>
      </c>
      <c r="K31" s="2">
        <f>SUM($B31:J31)</f>
        <v>2220.3803417300101</v>
      </c>
      <c r="L31" s="2"/>
      <c r="M31" s="2"/>
      <c r="N31" s="2"/>
      <c r="O31" s="2"/>
      <c r="P31" s="2"/>
      <c r="Q31" s="2"/>
    </row>
    <row r="32" spans="1:17" x14ac:dyDescent="0.25">
      <c r="A32" t="s">
        <v>32</v>
      </c>
      <c r="B32" s="2">
        <v>48.870761999999999</v>
      </c>
      <c r="C32" s="2">
        <v>96.060463949999999</v>
      </c>
      <c r="D32" s="2">
        <v>31.504582840000012</v>
      </c>
      <c r="E32" s="2">
        <v>134.51118915000001</v>
      </c>
      <c r="F32" s="2">
        <v>187.29867408999996</v>
      </c>
      <c r="G32" s="2">
        <v>43.558006750000061</v>
      </c>
      <c r="H32" s="2">
        <v>153.89859860999991</v>
      </c>
      <c r="I32" s="2">
        <v>43.281073480000032</v>
      </c>
      <c r="J32" s="2">
        <v>62.118875839999987</v>
      </c>
      <c r="K32" s="2">
        <f>SUM($B32:J32)</f>
        <v>801.10222670999997</v>
      </c>
      <c r="L32" s="2"/>
      <c r="M32" s="2"/>
      <c r="N32" s="2"/>
      <c r="O32" s="2"/>
      <c r="P32" s="2"/>
      <c r="Q32" s="2"/>
    </row>
    <row r="33" spans="1:17" x14ac:dyDescent="0.25">
      <c r="A33" t="s">
        <v>33</v>
      </c>
      <c r="B33" s="2">
        <v>176.74843052</v>
      </c>
      <c r="C33" s="2">
        <v>134.43449464999998</v>
      </c>
      <c r="D33" s="2">
        <v>144.23465279000004</v>
      </c>
      <c r="E33" s="2">
        <v>157.76560222000001</v>
      </c>
      <c r="F33" s="2">
        <v>214.50760743000001</v>
      </c>
      <c r="G33" s="2">
        <v>200.66131394000001</v>
      </c>
      <c r="H33" s="2">
        <v>194.87221677999992</v>
      </c>
      <c r="I33" s="2">
        <v>226.89559673999997</v>
      </c>
      <c r="J33" s="2">
        <v>170.64283726000008</v>
      </c>
      <c r="K33" s="2">
        <f>SUM($B33:J33)</f>
        <v>1620.76275233</v>
      </c>
      <c r="L33" s="2"/>
      <c r="M33" s="2"/>
      <c r="N33" s="2"/>
      <c r="O33" s="2"/>
      <c r="P33" s="2"/>
      <c r="Q33" s="2"/>
    </row>
    <row r="34" spans="1:17" x14ac:dyDescent="0.25">
      <c r="A34" t="s">
        <v>34</v>
      </c>
      <c r="B34" s="2">
        <v>16.76211</v>
      </c>
      <c r="C34" s="2">
        <v>38.108044999999997</v>
      </c>
      <c r="D34" s="2">
        <v>72.001822959999998</v>
      </c>
      <c r="E34" s="2">
        <v>23.679551910000001</v>
      </c>
      <c r="F34" s="2">
        <v>124.049858</v>
      </c>
      <c r="G34" s="2">
        <v>144.15496867000002</v>
      </c>
      <c r="H34" s="2">
        <v>71.400391659999968</v>
      </c>
      <c r="I34" s="2">
        <v>84.089917440000988</v>
      </c>
      <c r="J34" s="2">
        <v>84.534532950000084</v>
      </c>
      <c r="K34" s="2">
        <f>SUM($B34:J34)</f>
        <v>658.78119859000105</v>
      </c>
      <c r="L34" s="2"/>
      <c r="M34" s="2"/>
      <c r="N34" s="2"/>
      <c r="O34" s="2"/>
      <c r="P34" s="2"/>
      <c r="Q34" s="2"/>
    </row>
    <row r="35" spans="1:17" x14ac:dyDescent="0.25">
      <c r="A35" t="s">
        <v>35</v>
      </c>
      <c r="B35" s="2">
        <v>282.34872755999999</v>
      </c>
      <c r="C35" s="2">
        <v>176.58195269999999</v>
      </c>
      <c r="D35" s="2">
        <v>140.14137827000008</v>
      </c>
      <c r="E35" s="2">
        <v>139.78360349999991</v>
      </c>
      <c r="F35" s="2">
        <v>181.05277819000003</v>
      </c>
      <c r="G35" s="2">
        <v>145.83207899000001</v>
      </c>
      <c r="H35" s="2">
        <v>120.50337659000002</v>
      </c>
      <c r="I35" s="2">
        <v>90.195186400000011</v>
      </c>
      <c r="J35" s="2">
        <v>93.534537510000064</v>
      </c>
      <c r="K35" s="2">
        <f>SUM($B35:J35)</f>
        <v>1369.9736197100001</v>
      </c>
      <c r="L35" s="2"/>
      <c r="M35" s="2"/>
      <c r="N35" s="2"/>
      <c r="O35" s="2"/>
      <c r="P35" s="2"/>
      <c r="Q35" s="2"/>
    </row>
    <row r="36" spans="1:17" x14ac:dyDescent="0.25">
      <c r="A36" s="1" t="s">
        <v>36</v>
      </c>
      <c r="B36" s="5">
        <v>4688.4132281799994</v>
      </c>
      <c r="C36" s="5">
        <v>4358.9044050299999</v>
      </c>
      <c r="D36" s="5">
        <v>5807.668570849999</v>
      </c>
      <c r="E36" s="5">
        <v>4848.4789830200025</v>
      </c>
      <c r="F36" s="5">
        <v>6219.1217712399994</v>
      </c>
      <c r="G36" s="5">
        <v>7531.5868732899817</v>
      </c>
      <c r="H36" s="5">
        <v>5204.5722022099899</v>
      </c>
      <c r="I36" s="5">
        <v>4994.3375948200292</v>
      </c>
      <c r="J36" s="5">
        <v>4382.3639808100106</v>
      </c>
      <c r="K36" s="5">
        <f>SUM(K4:K35)</f>
        <v>48035.447609450013</v>
      </c>
      <c r="L36" s="5"/>
      <c r="M36" s="5"/>
      <c r="N36" s="5"/>
      <c r="O36" s="5"/>
      <c r="P36" s="5"/>
      <c r="Q36" s="5"/>
    </row>
    <row r="38" spans="1:17" x14ac:dyDescent="0.25">
      <c r="B38">
        <v>4688.3999999999996</v>
      </c>
      <c r="C38">
        <v>4358.8999999999996</v>
      </c>
      <c r="D38">
        <v>5807.7</v>
      </c>
    </row>
    <row r="39" spans="1:17" x14ac:dyDescent="0.25">
      <c r="B39" s="2">
        <f>+B38-B36</f>
        <v>-1.3228179999714484E-2</v>
      </c>
      <c r="C39" s="2">
        <f t="shared" ref="C39:D39" si="0">+C38-C36</f>
        <v>-4.4050300002709264E-3</v>
      </c>
      <c r="D39" s="2">
        <f t="shared" si="0"/>
        <v>3.1429150000803929E-2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64ACA374C65C74B822E3161FD844BDD" ma:contentTypeVersion="1" ma:contentTypeDescription="Crear nuevo documento." ma:contentTypeScope="" ma:versionID="b73075efd1e8e5e674b57ccd5c30d33d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0fa58ab6bdef439119b64b6b50b7cac5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62D7543-CCAC-4145-8EEA-B5DBD2B8BF4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7731182-EFF2-437E-91AF-2E454F3315E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Colocacion_Mensual_2017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ComportamientoMensualColocacionEneMar2017</dc:title>
  <dc:creator>SCCER</dc:creator>
  <cp:lastModifiedBy>Israel Mendoza Pacheco</cp:lastModifiedBy>
  <dcterms:created xsi:type="dcterms:W3CDTF">2016-01-05T23:33:33Z</dcterms:created>
  <dcterms:modified xsi:type="dcterms:W3CDTF">2017-12-20T00:33:21Z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ublishingExpirationDate">
    <vt:lpwstr/>
  </property>
  <property fmtid="{D5CDD505-2E9C-101B-9397-08002B2CF9AE}" pid="3" name="PublishingStartDate">
    <vt:lpwstr/>
  </property>
</Properties>
</file>