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319BA089-7A1A-4613-AB05-42066CFF28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ocacion_Mensual_202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3" l="1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M35" i="3"/>
  <c r="L35" i="3"/>
  <c r="K35" i="3"/>
  <c r="G35" i="3" l="1"/>
  <c r="H35" i="3"/>
  <c r="I35" i="3"/>
  <c r="F35" i="3"/>
  <c r="E35" i="3"/>
  <c r="D35" i="3"/>
  <c r="J35" i="3" l="1"/>
  <c r="C35" i="3"/>
  <c r="B35" i="3"/>
  <c r="N35" i="3" l="1"/>
</calcChain>
</file>

<file path=xl/sharedStrings.xml><?xml version="1.0" encoding="utf-8"?>
<sst xmlns="http://schemas.openxmlformats.org/spreadsheetml/2006/main" count="47" uniqueCount="47">
  <si>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</si>
  <si>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</si>
  <si>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</si>
  <si>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</si>
  <si>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</si>
  <si>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</si>
  <si>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</si>
  <si>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</si>
  <si>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</si>
  <si>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</si>
  <si>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</si>
  <si>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</si>
  <si>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</si>
  <si>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</si>
  <si>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</si>
  <si>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</si>
  <si>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</si>
  <si>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</si>
  <si>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</si>
  <si>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</si>
  <si>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</si>
  <si>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</si>
  <si>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</si>
  <si>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</si>
  <si>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</si>
  <si>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</si>
  <si>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</si>
  <si>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</si>
  <si>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</si>
  <si>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</si>
  <si>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</si>
  <si>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</si>
  <si>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</si>
  <si>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</si>
  <si>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</si>
  <si>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</si>
  <si>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</si>
  <si>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Abril</t>
  </si>
  <si>
    <t>Mayo</t>
  </si>
  <si>
    <t>Junio</t>
  </si>
  <si>
    <t>Colocación directa e inducida mensual de la Financiera Nacional de Desarrollo Agropecuario, Rural, Forestal y Pesquero en 2022 (millones de pesos).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</si>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</sst>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6" max="246" width="20.28515625" customWidth="1"/>
    <col min="247" max="247" width="11.42578125" customWidth="1"/>
    <col min="502" max="502" width="20.28515625" customWidth="1"/>
    <col min="503" max="503" width="11.42578125" customWidth="1"/>
    <col min="758" max="758" width="20.28515625" customWidth="1"/>
    <col min="759" max="759" width="11.42578125" customWidth="1"/>
    <col min="1014" max="1014" width="20.28515625" customWidth="1"/>
    <col min="1015" max="1015" width="11.42578125" customWidth="1"/>
    <col min="1270" max="1270" width="20.28515625" customWidth="1"/>
    <col min="1271" max="1271" width="11.42578125" customWidth="1"/>
    <col min="1526" max="1526" width="20.28515625" customWidth="1"/>
    <col min="1527" max="1527" width="11.42578125" customWidth="1"/>
    <col min="1782" max="1782" width="20.28515625" customWidth="1"/>
    <col min="1783" max="1783" width="11.42578125" customWidth="1"/>
    <col min="2038" max="2038" width="20.28515625" customWidth="1"/>
    <col min="2039" max="2039" width="11.42578125" customWidth="1"/>
    <col min="2294" max="2294" width="20.28515625" customWidth="1"/>
    <col min="2295" max="2295" width="11.42578125" customWidth="1"/>
    <col min="2550" max="2550" width="20.28515625" customWidth="1"/>
    <col min="2551" max="2551" width="11.42578125" customWidth="1"/>
    <col min="2806" max="2806" width="20.28515625" customWidth="1"/>
    <col min="2807" max="2807" width="11.42578125" customWidth="1"/>
    <col min="3062" max="3062" width="20.28515625" customWidth="1"/>
    <col min="3063" max="3063" width="11.42578125" customWidth="1"/>
    <col min="3318" max="3318" width="20.28515625" customWidth="1"/>
    <col min="3319" max="3319" width="11.42578125" customWidth="1"/>
    <col min="3574" max="3574" width="20.28515625" customWidth="1"/>
    <col min="3575" max="3575" width="11.42578125" customWidth="1"/>
    <col min="3830" max="3830" width="20.28515625" customWidth="1"/>
    <col min="3831" max="3831" width="11.42578125" customWidth="1"/>
    <col min="4086" max="4086" width="20.28515625" customWidth="1"/>
    <col min="4087" max="4087" width="11.42578125" customWidth="1"/>
    <col min="4342" max="4342" width="20.28515625" customWidth="1"/>
    <col min="4343" max="4343" width="11.42578125" customWidth="1"/>
    <col min="4598" max="4598" width="20.28515625" customWidth="1"/>
    <col min="4599" max="4599" width="11.42578125" customWidth="1"/>
    <col min="4854" max="4854" width="20.28515625" customWidth="1"/>
    <col min="4855" max="4855" width="11.42578125" customWidth="1"/>
    <col min="5110" max="5110" width="20.28515625" customWidth="1"/>
    <col min="5111" max="5111" width="11.42578125" customWidth="1"/>
    <col min="5366" max="5366" width="20.28515625" customWidth="1"/>
    <col min="5367" max="5367" width="11.42578125" customWidth="1"/>
    <col min="5622" max="5622" width="20.28515625" customWidth="1"/>
    <col min="5623" max="5623" width="11.42578125" customWidth="1"/>
    <col min="5878" max="5878" width="20.28515625" customWidth="1"/>
    <col min="5879" max="5879" width="11.42578125" customWidth="1"/>
    <col min="6134" max="6134" width="20.28515625" customWidth="1"/>
    <col min="6135" max="6135" width="11.42578125" customWidth="1"/>
    <col min="6390" max="6390" width="20.28515625" customWidth="1"/>
    <col min="6391" max="6391" width="11.42578125" customWidth="1"/>
    <col min="6646" max="6646" width="20.28515625" customWidth="1"/>
    <col min="6647" max="6647" width="11.42578125" customWidth="1"/>
    <col min="6902" max="6902" width="20.28515625" customWidth="1"/>
    <col min="6903" max="6903" width="11.42578125" customWidth="1"/>
    <col min="7158" max="7158" width="20.28515625" customWidth="1"/>
    <col min="7159" max="7159" width="11.42578125" customWidth="1"/>
    <col min="7414" max="7414" width="20.28515625" customWidth="1"/>
    <col min="7415" max="7415" width="11.42578125" customWidth="1"/>
    <col min="7670" max="7670" width="20.28515625" customWidth="1"/>
    <col min="7671" max="7671" width="11.42578125" customWidth="1"/>
    <col min="7926" max="7926" width="20.28515625" customWidth="1"/>
    <col min="7927" max="7927" width="11.42578125" customWidth="1"/>
    <col min="8182" max="8182" width="20.28515625" customWidth="1"/>
    <col min="8183" max="8183" width="11.42578125" customWidth="1"/>
    <col min="8438" max="8438" width="20.28515625" customWidth="1"/>
    <col min="8439" max="8439" width="11.42578125" customWidth="1"/>
    <col min="8694" max="8694" width="20.28515625" customWidth="1"/>
    <col min="8695" max="8695" width="11.42578125" customWidth="1"/>
    <col min="8950" max="8950" width="20.28515625" customWidth="1"/>
    <col min="8951" max="8951" width="11.42578125" customWidth="1"/>
    <col min="9206" max="9206" width="20.28515625" customWidth="1"/>
    <col min="9207" max="9207" width="11.42578125" customWidth="1"/>
    <col min="9462" max="9462" width="20.28515625" customWidth="1"/>
    <col min="9463" max="9463" width="11.42578125" customWidth="1"/>
    <col min="9718" max="9718" width="20.28515625" customWidth="1"/>
    <col min="9719" max="9719" width="11.42578125" customWidth="1"/>
    <col min="9974" max="9974" width="20.28515625" customWidth="1"/>
    <col min="9975" max="9975" width="11.42578125" customWidth="1"/>
    <col min="10230" max="10230" width="20.28515625" customWidth="1"/>
    <col min="10231" max="10231" width="11.42578125" customWidth="1"/>
    <col min="10486" max="10486" width="20.28515625" customWidth="1"/>
    <col min="10487" max="10487" width="11.42578125" customWidth="1"/>
    <col min="10742" max="10742" width="20.28515625" customWidth="1"/>
    <col min="10743" max="10743" width="11.42578125" customWidth="1"/>
    <col min="10998" max="10998" width="20.28515625" customWidth="1"/>
    <col min="10999" max="10999" width="11.42578125" customWidth="1"/>
    <col min="11254" max="11254" width="20.28515625" customWidth="1"/>
    <col min="11255" max="11255" width="11.42578125" customWidth="1"/>
    <col min="11510" max="11510" width="20.28515625" customWidth="1"/>
    <col min="11511" max="11511" width="11.42578125" customWidth="1"/>
    <col min="11766" max="11766" width="20.28515625" customWidth="1"/>
    <col min="11767" max="11767" width="11.42578125" customWidth="1"/>
    <col min="12022" max="12022" width="20.28515625" customWidth="1"/>
    <col min="12023" max="12023" width="11.42578125" customWidth="1"/>
    <col min="12278" max="12278" width="20.28515625" customWidth="1"/>
    <col min="12279" max="12279" width="11.42578125" customWidth="1"/>
    <col min="12534" max="12534" width="20.28515625" customWidth="1"/>
    <col min="12535" max="12535" width="11.42578125" customWidth="1"/>
    <col min="12790" max="12790" width="20.28515625" customWidth="1"/>
    <col min="12791" max="12791" width="11.42578125" customWidth="1"/>
    <col min="13046" max="13046" width="20.28515625" customWidth="1"/>
    <col min="13047" max="13047" width="11.42578125" customWidth="1"/>
    <col min="13302" max="13302" width="20.28515625" customWidth="1"/>
    <col min="13303" max="13303" width="11.42578125" customWidth="1"/>
    <col min="13558" max="13558" width="20.28515625" customWidth="1"/>
    <col min="13559" max="13559" width="11.42578125" customWidth="1"/>
    <col min="13814" max="13814" width="20.28515625" customWidth="1"/>
    <col min="13815" max="13815" width="11.42578125" customWidth="1"/>
    <col min="14070" max="14070" width="20.28515625" customWidth="1"/>
    <col min="14071" max="14071" width="11.42578125" customWidth="1"/>
    <col min="14326" max="14326" width="20.28515625" customWidth="1"/>
    <col min="14327" max="14327" width="11.42578125" customWidth="1"/>
    <col min="14582" max="14582" width="20.28515625" customWidth="1"/>
    <col min="14583" max="14583" width="11.42578125" customWidth="1"/>
    <col min="14838" max="14838" width="20.28515625" customWidth="1"/>
    <col min="14839" max="14839" width="11.42578125" customWidth="1"/>
    <col min="15094" max="15094" width="20.28515625" customWidth="1"/>
    <col min="15095" max="15095" width="11.42578125" customWidth="1"/>
    <col min="15350" max="15350" width="20.28515625" customWidth="1"/>
    <col min="15351" max="15351" width="11.42578125" customWidth="1"/>
    <col min="15606" max="15606" width="20.28515625" customWidth="1"/>
    <col min="15607" max="15607" width="11.42578125" customWidth="1"/>
    <col min="15862" max="15862" width="20.28515625" customWidth="1"/>
    <col min="15863" max="15863" width="11.42578125" customWidth="1"/>
    <col min="16118" max="16118" width="20.28515625" customWidth="1"/>
    <col min="16119" max="16119" width="11.42578125" customWidth="1"/>
  </cols>
  <sheetData>
    <row r="1" spans="1:16" x14ac:dyDescent="0.25">
      <c r="A1" s="1" t="s">
        <v>40</v>
      </c>
      <c r="B1" s="2"/>
    </row>
    <row r="2" spans="1:16" x14ac:dyDescent="0.25">
      <c r="A2" s="1"/>
      <c r="B2" s="2"/>
    </row>
    <row r="3" spans="1:16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37</v>
      </c>
      <c r="F3" s="4" t="s">
        <v>38</v>
      </c>
      <c r="G3" s="4" t="s">
        <v>39</v>
      </c>
      <c r="H3" s="4" t="s">
        <v>41</v>
      </c>
      <c r="I3" s="4" t="s">
        <v>42</v>
      </c>
      <c r="J3" s="4" t="s">
        <v>43</v>
      </c>
      <c r="K3" s="4" t="s">
        <v>44</v>
      </c>
      <c r="L3" s="4" t="s">
        <v>45</v>
      </c>
      <c r="M3" s="4" t="s">
        <v>46</v>
      </c>
      <c r="N3" s="4" t="s">
        <v>4</v>
      </c>
      <c r="O3" s="4"/>
      <c r="P3" s="4"/>
    </row>
    <row r="4" spans="1:16" x14ac:dyDescent="0.25">
      <c r="A4" t="s">
        <v>5</v>
      </c>
      <c r="B4" s="2">
        <v>6.4343820000000003</v>
      </c>
      <c r="C4" s="2">
        <v>11.518426</v>
      </c>
      <c r="D4" s="2">
        <v>18.517721000000002</v>
      </c>
      <c r="E4" s="2">
        <v>12.210279</v>
      </c>
      <c r="F4" s="2">
        <v>21.847906000000005</v>
      </c>
      <c r="G4" s="2">
        <v>11.651190700000001</v>
      </c>
      <c r="H4" s="2">
        <v>13.495117890000001</v>
      </c>
      <c r="I4" s="2">
        <v>8.4767320000000002</v>
      </c>
      <c r="J4" s="2">
        <v>10.874920000000001</v>
      </c>
      <c r="K4" s="2">
        <v>10.863300000000002</v>
      </c>
      <c r="L4" s="2">
        <v>20.286650000000002</v>
      </c>
      <c r="M4" s="2">
        <v>12.620900000000002</v>
      </c>
      <c r="N4" s="2">
        <f>SUM($B4:M4)</f>
        <v>158.79752459000002</v>
      </c>
      <c r="O4" s="2"/>
      <c r="P4" s="2"/>
    </row>
    <row r="5" spans="1:16" x14ac:dyDescent="0.25">
      <c r="A5" t="s">
        <v>6</v>
      </c>
      <c r="B5" s="2">
        <v>13.87416631</v>
      </c>
      <c r="C5" s="2">
        <v>22.83447979</v>
      </c>
      <c r="D5" s="2">
        <v>28.757147149999998</v>
      </c>
      <c r="E5" s="2">
        <v>20.376954999999999</v>
      </c>
      <c r="F5" s="2">
        <v>37.424423669999996</v>
      </c>
      <c r="G5" s="2">
        <v>20.099554940000001</v>
      </c>
      <c r="H5" s="2">
        <v>7.5274039999999998</v>
      </c>
      <c r="I5" s="2">
        <v>12.781345</v>
      </c>
      <c r="J5" s="2">
        <v>7.831999999999999</v>
      </c>
      <c r="K5" s="2">
        <v>4.4550000000000001</v>
      </c>
      <c r="L5" s="2">
        <v>16.426380609999999</v>
      </c>
      <c r="M5" s="2">
        <v>5.9438579999999996</v>
      </c>
      <c r="N5" s="2">
        <f>SUM($B5:M5)</f>
        <v>198.33271446999996</v>
      </c>
      <c r="O5" s="2"/>
      <c r="P5" s="2"/>
    </row>
    <row r="6" spans="1:16" x14ac:dyDescent="0.25">
      <c r="A6" t="s">
        <v>7</v>
      </c>
      <c r="B6" s="2">
        <v>29.655066999999999</v>
      </c>
      <c r="C6" s="2">
        <v>42.090218499999999</v>
      </c>
      <c r="D6" s="2">
        <v>55.734137370000006</v>
      </c>
      <c r="E6" s="2">
        <v>31.204128759999989</v>
      </c>
      <c r="F6" s="2">
        <v>22.615414729999994</v>
      </c>
      <c r="G6" s="2">
        <v>23.784489000000004</v>
      </c>
      <c r="H6" s="2">
        <v>23.794888000000004</v>
      </c>
      <c r="I6" s="2">
        <v>17.039310909999994</v>
      </c>
      <c r="J6" s="2">
        <v>26.366623999999998</v>
      </c>
      <c r="K6" s="2">
        <v>35.162347959999998</v>
      </c>
      <c r="L6" s="2">
        <v>25.684633600000002</v>
      </c>
      <c r="M6" s="2">
        <v>10.395353550000001</v>
      </c>
      <c r="N6" s="2">
        <f>SUM($B6:M6)</f>
        <v>343.52661337999996</v>
      </c>
      <c r="O6" s="2"/>
      <c r="P6" s="2"/>
    </row>
    <row r="7" spans="1:16" x14ac:dyDescent="0.25">
      <c r="A7" t="s">
        <v>8</v>
      </c>
      <c r="B7" s="2">
        <v>16.482066209999999</v>
      </c>
      <c r="C7" s="2">
        <v>20.767938040000001</v>
      </c>
      <c r="D7" s="2">
        <v>18.383760500000001</v>
      </c>
      <c r="E7" s="2">
        <v>55.434439999999995</v>
      </c>
      <c r="F7" s="2">
        <v>53.437044500000006</v>
      </c>
      <c r="G7" s="2">
        <v>23.653414999999995</v>
      </c>
      <c r="H7" s="2">
        <v>40.622680469999999</v>
      </c>
      <c r="I7" s="2">
        <v>18.013431849999993</v>
      </c>
      <c r="J7" s="2">
        <v>33.054050680000003</v>
      </c>
      <c r="K7" s="2">
        <v>45.39119445</v>
      </c>
      <c r="L7" s="2">
        <v>10.223315599999999</v>
      </c>
      <c r="M7" s="2">
        <v>1.5180039999999999</v>
      </c>
      <c r="N7" s="2">
        <f>SUM($B7:M7)</f>
        <v>336.9813413</v>
      </c>
      <c r="O7" s="2"/>
      <c r="P7" s="2"/>
    </row>
    <row r="8" spans="1:16" x14ac:dyDescent="0.25">
      <c r="A8" t="s">
        <v>11</v>
      </c>
      <c r="B8" s="2">
        <v>84.749822199999997</v>
      </c>
      <c r="C8" s="2">
        <v>110.63908307999999</v>
      </c>
      <c r="D8" s="2">
        <v>108.47000102</v>
      </c>
      <c r="E8" s="2">
        <v>97.972123840000023</v>
      </c>
      <c r="F8" s="2">
        <v>54.352283540000009</v>
      </c>
      <c r="G8" s="2">
        <v>82.340084589999947</v>
      </c>
      <c r="H8" s="2">
        <v>34.600934850000002</v>
      </c>
      <c r="I8" s="2">
        <v>62.774478160000008</v>
      </c>
      <c r="J8" s="2">
        <v>24.97031175</v>
      </c>
      <c r="K8" s="2">
        <v>71.046250549999996</v>
      </c>
      <c r="L8" s="2">
        <v>36.918133180000005</v>
      </c>
      <c r="M8" s="2">
        <v>39.277257670000004</v>
      </c>
      <c r="N8" s="2">
        <f>SUM($B8:M8)</f>
        <v>808.11076443000013</v>
      </c>
      <c r="O8" s="2"/>
      <c r="P8" s="2"/>
    </row>
    <row r="9" spans="1:16" x14ac:dyDescent="0.25">
      <c r="A9" t="s">
        <v>12</v>
      </c>
      <c r="B9" s="2">
        <v>55.915269250000001</v>
      </c>
      <c r="C9" s="2">
        <v>89.951228900000004</v>
      </c>
      <c r="D9" s="2">
        <v>159.98582300000001</v>
      </c>
      <c r="E9" s="2">
        <v>160.82348249999995</v>
      </c>
      <c r="F9" s="2">
        <v>11.8705836</v>
      </c>
      <c r="G9" s="2">
        <v>47.387802000000001</v>
      </c>
      <c r="H9" s="2">
        <v>29.14</v>
      </c>
      <c r="I9" s="2">
        <v>66.583980020000013</v>
      </c>
      <c r="J9" s="2">
        <v>34.25728921999999</v>
      </c>
      <c r="K9" s="2">
        <v>3.0350000000000001</v>
      </c>
      <c r="L9" s="2">
        <v>20.324411200000004</v>
      </c>
      <c r="M9" s="2">
        <v>0.94825485000000009</v>
      </c>
      <c r="N9" s="2">
        <f>SUM($B9:M9)</f>
        <v>680.22312453999984</v>
      </c>
      <c r="O9" s="2"/>
      <c r="P9" s="2"/>
    </row>
    <row r="10" spans="1:16" x14ac:dyDescent="0.25">
      <c r="A10" t="s">
        <v>9</v>
      </c>
      <c r="B10" s="2">
        <v>94.566198279999981</v>
      </c>
      <c r="C10" s="2">
        <v>116.69006288</v>
      </c>
      <c r="D10" s="2">
        <v>97.408487819999991</v>
      </c>
      <c r="E10" s="2">
        <v>111.3340536</v>
      </c>
      <c r="F10" s="2">
        <v>113.28832169000005</v>
      </c>
      <c r="G10" s="2">
        <v>122.97385118</v>
      </c>
      <c r="H10" s="2">
        <v>99.390361199999958</v>
      </c>
      <c r="I10" s="2">
        <v>118.72305656999998</v>
      </c>
      <c r="J10" s="2">
        <v>54.218892480000008</v>
      </c>
      <c r="K10" s="2">
        <v>124.90312455000006</v>
      </c>
      <c r="L10" s="2">
        <v>64.853772149999998</v>
      </c>
      <c r="M10" s="2">
        <v>30.888406359999998</v>
      </c>
      <c r="N10" s="2">
        <f>SUM($B10:M10)</f>
        <v>1149.2385887600001</v>
      </c>
      <c r="O10" s="2"/>
      <c r="P10" s="2"/>
    </row>
    <row r="11" spans="1:16" x14ac:dyDescent="0.25">
      <c r="A11" t="s">
        <v>10</v>
      </c>
      <c r="B11" s="2">
        <v>261.10352216000001</v>
      </c>
      <c r="C11" s="2">
        <v>454.81792722999995</v>
      </c>
      <c r="D11" s="2">
        <v>642.49001090000013</v>
      </c>
      <c r="E11" s="2">
        <v>418.24464137000012</v>
      </c>
      <c r="F11" s="2">
        <v>455.3857465799997</v>
      </c>
      <c r="G11" s="2">
        <v>380.16648208999987</v>
      </c>
      <c r="H11" s="2">
        <v>315.44108252000001</v>
      </c>
      <c r="I11" s="2">
        <v>137.73761471999998</v>
      </c>
      <c r="J11" s="2">
        <v>124.85278587000006</v>
      </c>
      <c r="K11" s="2">
        <v>302.63544518999987</v>
      </c>
      <c r="L11" s="2">
        <v>210.21633922999993</v>
      </c>
      <c r="M11" s="2">
        <v>61.901500000000006</v>
      </c>
      <c r="N11" s="2">
        <f>SUM($B11:M11)</f>
        <v>3764.9930978599991</v>
      </c>
      <c r="O11" s="2"/>
      <c r="P11" s="2"/>
    </row>
    <row r="12" spans="1:16" x14ac:dyDescent="0.25">
      <c r="A12" t="s">
        <v>13</v>
      </c>
      <c r="B12" s="2">
        <v>17.725059999999999</v>
      </c>
      <c r="C12" s="2">
        <v>15.9403136</v>
      </c>
      <c r="D12" s="2">
        <v>29.244147000000002</v>
      </c>
      <c r="E12" s="2">
        <v>29.877608599999995</v>
      </c>
      <c r="F12" s="2">
        <v>41.05956012</v>
      </c>
      <c r="G12" s="2">
        <v>40.283868909999988</v>
      </c>
      <c r="H12" s="2">
        <v>30.833370670000004</v>
      </c>
      <c r="I12" s="2">
        <v>12.53594406</v>
      </c>
      <c r="J12" s="2">
        <v>7.8630173600000006</v>
      </c>
      <c r="K12" s="2">
        <v>24.441447890000003</v>
      </c>
      <c r="L12" s="2">
        <v>18.543458279999999</v>
      </c>
      <c r="M12" s="2">
        <v>24.265236000000002</v>
      </c>
      <c r="N12" s="2">
        <f>SUM($B12:M12)</f>
        <v>292.61303248999997</v>
      </c>
      <c r="O12" s="2"/>
      <c r="P12" s="2"/>
    </row>
    <row r="13" spans="1:16" x14ac:dyDescent="0.25">
      <c r="A13" t="s">
        <v>14</v>
      </c>
      <c r="B13" s="2">
        <v>165.01832543</v>
      </c>
      <c r="C13" s="2">
        <v>107.80106060000001</v>
      </c>
      <c r="D13" s="2">
        <v>98.833960139999988</v>
      </c>
      <c r="E13" s="2">
        <v>93.432797559999997</v>
      </c>
      <c r="F13" s="2">
        <v>214.89523998999982</v>
      </c>
      <c r="G13" s="2">
        <v>271.52149959000002</v>
      </c>
      <c r="H13" s="2">
        <v>137.80521857000005</v>
      </c>
      <c r="I13" s="2">
        <v>81.960381920000017</v>
      </c>
      <c r="J13" s="2">
        <v>41.649981520000019</v>
      </c>
      <c r="K13" s="2">
        <v>44.506100499999988</v>
      </c>
      <c r="L13" s="2">
        <v>46.118922590000004</v>
      </c>
      <c r="M13" s="2">
        <v>38.882017019999999</v>
      </c>
      <c r="N13" s="2">
        <f>SUM($B13:M13)</f>
        <v>1342.4255054299997</v>
      </c>
      <c r="O13" s="2"/>
      <c r="P13" s="2"/>
    </row>
    <row r="14" spans="1:16" x14ac:dyDescent="0.25">
      <c r="A14" t="s">
        <v>15</v>
      </c>
      <c r="B14" s="2">
        <v>14.524401730000001</v>
      </c>
      <c r="C14" s="2">
        <v>15.4777331</v>
      </c>
      <c r="D14" s="2">
        <v>17.996040000000001</v>
      </c>
      <c r="E14" s="2">
        <v>10.461413000000002</v>
      </c>
      <c r="F14" s="2">
        <v>16.498747250000001</v>
      </c>
      <c r="G14" s="2">
        <v>14.530602999999999</v>
      </c>
      <c r="H14" s="2">
        <v>10.911233940000002</v>
      </c>
      <c r="I14" s="2">
        <v>13.931005320000002</v>
      </c>
      <c r="J14" s="2">
        <v>10.847542370000001</v>
      </c>
      <c r="K14" s="2">
        <v>17.341525920000002</v>
      </c>
      <c r="L14" s="2">
        <v>6.438346000000001</v>
      </c>
      <c r="M14" s="2">
        <v>10.982726599999999</v>
      </c>
      <c r="N14" s="2">
        <f>SUM($B14:M14)</f>
        <v>159.94131823000001</v>
      </c>
      <c r="O14" s="2"/>
      <c r="P14" s="2"/>
    </row>
    <row r="15" spans="1:16" x14ac:dyDescent="0.25">
      <c r="A15" t="s">
        <v>16</v>
      </c>
      <c r="B15" s="2">
        <v>49.192110800000002</v>
      </c>
      <c r="C15" s="2">
        <v>61.616758400000002</v>
      </c>
      <c r="D15" s="2">
        <v>62.099052869999994</v>
      </c>
      <c r="E15" s="2">
        <v>56.567780600000013</v>
      </c>
      <c r="F15" s="2">
        <v>67.276115500000003</v>
      </c>
      <c r="G15" s="2">
        <v>46.421465249999983</v>
      </c>
      <c r="H15" s="2">
        <v>36.947802910000007</v>
      </c>
      <c r="I15" s="2">
        <v>31.41083020000001</v>
      </c>
      <c r="J15" s="2">
        <v>14.968391999999998</v>
      </c>
      <c r="K15" s="2">
        <v>29.080483999999988</v>
      </c>
      <c r="L15" s="2">
        <v>27.757999999999996</v>
      </c>
      <c r="M15" s="2">
        <v>11.535795000000002</v>
      </c>
      <c r="N15" s="2">
        <f>SUM($B15:M15)</f>
        <v>494.87458752999999</v>
      </c>
      <c r="O15" s="2"/>
      <c r="P15" s="2"/>
    </row>
    <row r="16" spans="1:16" x14ac:dyDescent="0.25">
      <c r="A16" t="s">
        <v>17</v>
      </c>
      <c r="B16" s="2">
        <v>201.46316181</v>
      </c>
      <c r="C16" s="2">
        <v>147.32099219999998</v>
      </c>
      <c r="D16" s="2">
        <v>200.14322397000001</v>
      </c>
      <c r="E16" s="2">
        <v>162.37990007000005</v>
      </c>
      <c r="F16" s="2">
        <v>260.47720397000035</v>
      </c>
      <c r="G16" s="2">
        <v>1018.9064969900001</v>
      </c>
      <c r="H16" s="2">
        <v>410.14182517000006</v>
      </c>
      <c r="I16" s="2">
        <v>215.71861437000007</v>
      </c>
      <c r="J16" s="2">
        <v>39.193679100000004</v>
      </c>
      <c r="K16" s="2">
        <v>95.597158080000014</v>
      </c>
      <c r="L16" s="2">
        <v>96.317576380000006</v>
      </c>
      <c r="M16" s="2">
        <v>17.025492000000003</v>
      </c>
      <c r="N16" s="2">
        <f>SUM($B16:M16)</f>
        <v>2864.6853241100007</v>
      </c>
      <c r="O16" s="2"/>
      <c r="P16" s="2"/>
    </row>
    <row r="17" spans="1:16" x14ac:dyDescent="0.25">
      <c r="A17" t="s">
        <v>18</v>
      </c>
      <c r="B17" s="2">
        <v>109.04743181000001</v>
      </c>
      <c r="C17" s="2">
        <v>89.485775869999998</v>
      </c>
      <c r="D17" s="2">
        <v>100.72060908</v>
      </c>
      <c r="E17" s="2">
        <v>165.25117362000006</v>
      </c>
      <c r="F17" s="2">
        <v>74.050252470000018</v>
      </c>
      <c r="G17" s="2">
        <v>48.810829760000011</v>
      </c>
      <c r="H17" s="2">
        <v>79.933521249999998</v>
      </c>
      <c r="I17" s="2">
        <v>61.841151000000025</v>
      </c>
      <c r="J17" s="2">
        <v>31.105799999999999</v>
      </c>
      <c r="K17" s="2">
        <v>65.390596959999982</v>
      </c>
      <c r="L17" s="2">
        <v>45.094490999999991</v>
      </c>
      <c r="M17" s="2">
        <v>15.726859999999999</v>
      </c>
      <c r="N17" s="2">
        <f>SUM($B17:M17)</f>
        <v>886.45849282000029</v>
      </c>
      <c r="O17" s="2"/>
      <c r="P17" s="2"/>
    </row>
    <row r="18" spans="1:16" x14ac:dyDescent="0.25">
      <c r="A18" t="s">
        <v>19</v>
      </c>
      <c r="B18" s="2">
        <v>188.85232297000002</v>
      </c>
      <c r="C18" s="2">
        <v>237.2780995</v>
      </c>
      <c r="D18" s="2">
        <v>256.27981622999999</v>
      </c>
      <c r="E18" s="2">
        <v>272.30394270999949</v>
      </c>
      <c r="F18" s="2">
        <v>307.49905280999934</v>
      </c>
      <c r="G18" s="2">
        <v>302.29254640999983</v>
      </c>
      <c r="H18" s="2">
        <v>343.78113910999951</v>
      </c>
      <c r="I18" s="2">
        <v>199.93766568999999</v>
      </c>
      <c r="J18" s="2">
        <v>113.41966119999994</v>
      </c>
      <c r="K18" s="2">
        <v>164.00526349999998</v>
      </c>
      <c r="L18" s="2">
        <v>139.49476945999999</v>
      </c>
      <c r="M18" s="2">
        <v>77.762051830000047</v>
      </c>
      <c r="N18" s="2">
        <f>SUM($B18:M18)</f>
        <v>2602.9063314199984</v>
      </c>
      <c r="O18" s="2"/>
      <c r="P18" s="2"/>
    </row>
    <row r="19" spans="1:16" x14ac:dyDescent="0.25">
      <c r="A19" t="s">
        <v>20</v>
      </c>
      <c r="B19" s="2">
        <v>8.8598915199999997</v>
      </c>
      <c r="C19" s="2">
        <v>13.741714999999999</v>
      </c>
      <c r="D19" s="2">
        <v>8.1169019999999996</v>
      </c>
      <c r="E19" s="2">
        <v>17.969416150000001</v>
      </c>
      <c r="F19" s="2">
        <v>11.217479900000001</v>
      </c>
      <c r="G19" s="2">
        <v>8.2244502600000029</v>
      </c>
      <c r="H19" s="2">
        <v>2.1432130000000003</v>
      </c>
      <c r="I19" s="2">
        <v>9.9165384399999983</v>
      </c>
      <c r="J19" s="2">
        <v>8.8155723999999989</v>
      </c>
      <c r="K19" s="2">
        <v>9.8568033599999989</v>
      </c>
      <c r="L19" s="2">
        <v>2.6107567000000005</v>
      </c>
      <c r="M19" s="2">
        <v>0.13408599999999998</v>
      </c>
      <c r="N19" s="2">
        <f>SUM($B19:M19)</f>
        <v>101.60682472999999</v>
      </c>
      <c r="O19" s="2"/>
      <c r="P19" s="2"/>
    </row>
    <row r="20" spans="1:16" x14ac:dyDescent="0.25">
      <c r="A20" t="s">
        <v>21</v>
      </c>
      <c r="B20" s="2">
        <v>28.2426165</v>
      </c>
      <c r="C20" s="2">
        <v>24.969889999999999</v>
      </c>
      <c r="D20" s="2">
        <v>39.845092000000001</v>
      </c>
      <c r="E20" s="2">
        <v>23.386275000000001</v>
      </c>
      <c r="F20" s="2">
        <v>73.462885000000028</v>
      </c>
      <c r="G20" s="2">
        <v>33.054819999999992</v>
      </c>
      <c r="H20" s="2">
        <v>32.634972999999988</v>
      </c>
      <c r="I20" s="2">
        <v>16.302746999999997</v>
      </c>
      <c r="J20" s="2">
        <v>11.512672</v>
      </c>
      <c r="K20" s="2">
        <v>38.568100000000001</v>
      </c>
      <c r="L20" s="2">
        <v>64.601848639999957</v>
      </c>
      <c r="M20" s="2">
        <v>30.352907999999996</v>
      </c>
      <c r="N20" s="2">
        <f>SUM($B20:M20)</f>
        <v>416.93482714000004</v>
      </c>
      <c r="O20" s="2"/>
      <c r="P20" s="2"/>
    </row>
    <row r="21" spans="1:16" x14ac:dyDescent="0.25">
      <c r="A21" t="s">
        <v>22</v>
      </c>
      <c r="B21" s="2">
        <v>123.47370171999999</v>
      </c>
      <c r="C21" s="2">
        <v>215.42687347999998</v>
      </c>
      <c r="D21" s="2">
        <v>131.40479834000001</v>
      </c>
      <c r="E21" s="2">
        <v>80.272794940000011</v>
      </c>
      <c r="F21" s="2">
        <v>61.133575199999996</v>
      </c>
      <c r="G21" s="2">
        <v>157.33062660000002</v>
      </c>
      <c r="H21" s="2">
        <v>229.52025634999998</v>
      </c>
      <c r="I21" s="2">
        <v>138.75972636</v>
      </c>
      <c r="J21" s="2">
        <v>82.29383</v>
      </c>
      <c r="K21" s="2">
        <v>86.514606319999999</v>
      </c>
      <c r="L21" s="2">
        <v>294.86417277000004</v>
      </c>
      <c r="M21" s="2">
        <v>60.134786669999997</v>
      </c>
      <c r="N21" s="2">
        <f>SUM($B21:M21)</f>
        <v>1661.1297487500003</v>
      </c>
      <c r="O21" s="2"/>
      <c r="P21" s="2"/>
    </row>
    <row r="22" spans="1:16" x14ac:dyDescent="0.25">
      <c r="A22" t="s">
        <v>23</v>
      </c>
      <c r="B22" s="2">
        <v>29.211683490000002</v>
      </c>
      <c r="C22" s="2">
        <v>91.397266860000002</v>
      </c>
      <c r="D22" s="2">
        <v>71.297102499999994</v>
      </c>
      <c r="E22" s="2">
        <v>58.564350599999997</v>
      </c>
      <c r="F22" s="2">
        <v>64.236538269999983</v>
      </c>
      <c r="G22" s="2">
        <v>80.775810970000009</v>
      </c>
      <c r="H22" s="2">
        <v>41.011435950000006</v>
      </c>
      <c r="I22" s="2">
        <v>48.050035199999989</v>
      </c>
      <c r="J22" s="2">
        <v>21.702986100000004</v>
      </c>
      <c r="K22" s="2">
        <v>64.905555609999993</v>
      </c>
      <c r="L22" s="2">
        <v>78.575764419999985</v>
      </c>
      <c r="M22" s="2">
        <v>35.024304089999994</v>
      </c>
      <c r="N22" s="2">
        <f>SUM($B22:M22)</f>
        <v>684.75283405999994</v>
      </c>
      <c r="O22" s="2"/>
      <c r="P22" s="2"/>
    </row>
    <row r="23" spans="1:16" x14ac:dyDescent="0.25">
      <c r="A23" t="s">
        <v>24</v>
      </c>
      <c r="B23" s="2">
        <v>44.522288069999995</v>
      </c>
      <c r="C23" s="2">
        <v>54.226565000000001</v>
      </c>
      <c r="D23" s="2">
        <v>55.434632829999998</v>
      </c>
      <c r="E23" s="2">
        <v>34.262460470000001</v>
      </c>
      <c r="F23" s="2">
        <v>37.215176530000008</v>
      </c>
      <c r="G23" s="2">
        <v>31.919655600000013</v>
      </c>
      <c r="H23" s="2">
        <v>38.842752230000002</v>
      </c>
      <c r="I23" s="2">
        <v>24.754182999999994</v>
      </c>
      <c r="J23" s="2">
        <v>10.688410000000001</v>
      </c>
      <c r="K23" s="2">
        <v>28.4145985</v>
      </c>
      <c r="L23" s="2">
        <v>14.447115999999999</v>
      </c>
      <c r="M23" s="2">
        <v>7.0789629999999981</v>
      </c>
      <c r="N23" s="2">
        <f>SUM($B23:M23)</f>
        <v>381.80680123000002</v>
      </c>
      <c r="O23" s="2"/>
      <c r="P23" s="2"/>
    </row>
    <row r="24" spans="1:16" x14ac:dyDescent="0.25">
      <c r="A24" t="s">
        <v>25</v>
      </c>
      <c r="B24" s="2">
        <v>29.45899</v>
      </c>
      <c r="C24" s="2">
        <v>38.577196799999996</v>
      </c>
      <c r="D24" s="2">
        <v>48.415632250000002</v>
      </c>
      <c r="E24" s="2">
        <v>18.63586733</v>
      </c>
      <c r="F24" s="2">
        <v>21.148345719999998</v>
      </c>
      <c r="G24" s="2">
        <v>44.726873399999995</v>
      </c>
      <c r="H24" s="2">
        <v>41.573088909999996</v>
      </c>
      <c r="I24" s="2">
        <v>34.605255599999992</v>
      </c>
      <c r="J24" s="2">
        <v>4.4177249999999999</v>
      </c>
      <c r="K24" s="2">
        <v>12.942799000000001</v>
      </c>
      <c r="L24" s="2">
        <v>23.151540000000004</v>
      </c>
      <c r="M24" s="2">
        <v>1.75</v>
      </c>
      <c r="N24" s="2">
        <f>SUM($B24:M24)</f>
        <v>319.40331401000003</v>
      </c>
      <c r="O24" s="2"/>
      <c r="P24" s="2"/>
    </row>
    <row r="25" spans="1:16" x14ac:dyDescent="0.25">
      <c r="A25" t="s">
        <v>26</v>
      </c>
      <c r="B25" s="2">
        <v>1.8098276499999999</v>
      </c>
      <c r="C25" s="2">
        <v>2.928E-2</v>
      </c>
      <c r="D25" s="2">
        <v>3.458853</v>
      </c>
      <c r="E25" s="2">
        <v>2.222337</v>
      </c>
      <c r="F25" s="2">
        <v>10.872962000000001</v>
      </c>
      <c r="G25" s="2">
        <v>0.37342200000000003</v>
      </c>
      <c r="H25" s="2">
        <v>1.4754920999999994</v>
      </c>
      <c r="I25" s="2">
        <v>0.84147406000000002</v>
      </c>
      <c r="J25" s="2">
        <v>2.6785517000000003</v>
      </c>
      <c r="K25" s="2">
        <v>0.26964016000000002</v>
      </c>
      <c r="L25" s="2">
        <v>3.3998040000000005</v>
      </c>
      <c r="M25" s="2">
        <v>0</v>
      </c>
      <c r="N25" s="2">
        <f>SUM($B25:M25)</f>
        <v>27.431643670000003</v>
      </c>
      <c r="O25" s="2"/>
      <c r="P25" s="2"/>
    </row>
    <row r="26" spans="1:16" x14ac:dyDescent="0.25">
      <c r="A26" t="s">
        <v>27</v>
      </c>
      <c r="B26" s="2">
        <v>16.269559999999998</v>
      </c>
      <c r="C26" s="2">
        <v>24.496281</v>
      </c>
      <c r="D26" s="2">
        <v>41.453535000000002</v>
      </c>
      <c r="E26" s="2">
        <v>35.206534999999995</v>
      </c>
      <c r="F26" s="2">
        <v>31.526200000000003</v>
      </c>
      <c r="G26" s="2">
        <v>44.093472000000006</v>
      </c>
      <c r="H26" s="2">
        <v>41.49477060000001</v>
      </c>
      <c r="I26" s="2">
        <v>39.520514999999996</v>
      </c>
      <c r="J26" s="2">
        <v>16.801820749999997</v>
      </c>
      <c r="K26" s="2">
        <v>29.146086000000004</v>
      </c>
      <c r="L26" s="2">
        <v>28.117993399999996</v>
      </c>
      <c r="M26" s="2">
        <v>5.522791999999999</v>
      </c>
      <c r="N26" s="2">
        <f>SUM($B26:M26)</f>
        <v>353.64956075000003</v>
      </c>
      <c r="O26" s="2"/>
      <c r="P26" s="2"/>
    </row>
    <row r="27" spans="1:16" x14ac:dyDescent="0.25">
      <c r="A27" t="s">
        <v>28</v>
      </c>
      <c r="B27" s="2">
        <v>318.94688078000013</v>
      </c>
      <c r="C27" s="2">
        <v>182.84145765000002</v>
      </c>
      <c r="D27" s="2">
        <v>275.66180624000003</v>
      </c>
      <c r="E27" s="2">
        <v>141.49330789999999</v>
      </c>
      <c r="F27" s="2">
        <v>93.161759319999987</v>
      </c>
      <c r="G27" s="2">
        <v>59.397918080000011</v>
      </c>
      <c r="H27" s="2">
        <v>136.29035524</v>
      </c>
      <c r="I27" s="2">
        <v>84.232953100000003</v>
      </c>
      <c r="J27" s="2">
        <v>147.33831601</v>
      </c>
      <c r="K27" s="2">
        <v>506.96078158999984</v>
      </c>
      <c r="L27" s="2">
        <v>931.63239021000015</v>
      </c>
      <c r="M27" s="2">
        <v>382.36528706999985</v>
      </c>
      <c r="N27" s="2">
        <f>SUM($B27:M27)</f>
        <v>3260.3232131899999</v>
      </c>
      <c r="O27" s="2"/>
      <c r="P27" s="2"/>
    </row>
    <row r="28" spans="1:16" x14ac:dyDescent="0.25">
      <c r="A28" t="s">
        <v>29</v>
      </c>
      <c r="B28" s="2">
        <v>454.94017892999995</v>
      </c>
      <c r="C28" s="2">
        <v>299.75337906999999</v>
      </c>
      <c r="D28" s="2">
        <v>273.87580603999999</v>
      </c>
      <c r="E28" s="2">
        <v>321.14333757999987</v>
      </c>
      <c r="F28" s="2">
        <v>288.13035388000009</v>
      </c>
      <c r="G28" s="2">
        <v>227.6541522</v>
      </c>
      <c r="H28" s="2">
        <v>306.41420203999996</v>
      </c>
      <c r="I28" s="2">
        <v>195.73551662000006</v>
      </c>
      <c r="J28" s="2">
        <v>64.169357999999988</v>
      </c>
      <c r="K28" s="2">
        <v>317.58844743999998</v>
      </c>
      <c r="L28" s="2">
        <v>426.33414626999985</v>
      </c>
      <c r="M28" s="2">
        <v>79.11420461000003</v>
      </c>
      <c r="N28" s="2">
        <f>SUM($B28:M28)</f>
        <v>3254.8530826799997</v>
      </c>
      <c r="O28" s="2"/>
      <c r="P28" s="2"/>
    </row>
    <row r="29" spans="1:16" x14ac:dyDescent="0.25">
      <c r="A29" t="s">
        <v>30</v>
      </c>
      <c r="B29" s="2">
        <v>37.767046000000001</v>
      </c>
      <c r="C29" s="2">
        <v>31.400568</v>
      </c>
      <c r="D29" s="2">
        <v>51.782715000000003</v>
      </c>
      <c r="E29" s="2">
        <v>42.700648999999999</v>
      </c>
      <c r="F29" s="2">
        <v>65.154388999999995</v>
      </c>
      <c r="G29" s="2">
        <v>53.80779600000001</v>
      </c>
      <c r="H29" s="2">
        <v>48.012839260000007</v>
      </c>
      <c r="I29" s="2">
        <v>37.996197999999993</v>
      </c>
      <c r="J29" s="2">
        <v>18.885920000000002</v>
      </c>
      <c r="K29" s="2">
        <v>22.452412320000004</v>
      </c>
      <c r="L29" s="2">
        <v>23.241536999999994</v>
      </c>
      <c r="M29" s="2">
        <v>11.297780999999999</v>
      </c>
      <c r="N29" s="2">
        <f>SUM($B29:M29)</f>
        <v>444.49985057999999</v>
      </c>
      <c r="O29" s="2"/>
      <c r="P29" s="2"/>
    </row>
    <row r="30" spans="1:16" x14ac:dyDescent="0.25">
      <c r="A30" t="s">
        <v>31</v>
      </c>
      <c r="B30" s="2">
        <v>132.17846226999998</v>
      </c>
      <c r="C30" s="2">
        <v>166.65165306999995</v>
      </c>
      <c r="D30" s="2">
        <v>214.03082653999999</v>
      </c>
      <c r="E30" s="2">
        <v>81.530533590000019</v>
      </c>
      <c r="F30" s="2">
        <v>143.39883594999998</v>
      </c>
      <c r="G30" s="2">
        <v>66.135576059999991</v>
      </c>
      <c r="H30" s="2">
        <v>212.48726100000005</v>
      </c>
      <c r="I30" s="2">
        <v>296.90856700000029</v>
      </c>
      <c r="J30" s="2">
        <v>64.947037000000009</v>
      </c>
      <c r="K30" s="2">
        <v>122.22971700000001</v>
      </c>
      <c r="L30" s="2">
        <v>70.167876989999996</v>
      </c>
      <c r="M30" s="2">
        <v>62.654708320000005</v>
      </c>
      <c r="N30" s="2">
        <f>SUM($B30:M30)</f>
        <v>1633.3210547899998</v>
      </c>
      <c r="O30" s="2"/>
      <c r="P30" s="2"/>
    </row>
    <row r="31" spans="1:16" x14ac:dyDescent="0.25">
      <c r="A31" t="s">
        <v>32</v>
      </c>
      <c r="B31" s="2">
        <v>2.0504237600000002</v>
      </c>
      <c r="C31" s="2">
        <v>7.3230652899999997</v>
      </c>
      <c r="D31" s="2">
        <v>11.810118049999998</v>
      </c>
      <c r="E31" s="2">
        <v>24.695133810000002</v>
      </c>
      <c r="F31" s="2">
        <v>15.929456350000001</v>
      </c>
      <c r="G31" s="2">
        <v>12.259660999999998</v>
      </c>
      <c r="H31" s="2">
        <v>7.10415625</v>
      </c>
      <c r="I31" s="2">
        <v>6.776110000000001</v>
      </c>
      <c r="J31" s="2">
        <v>4.0984860000000003</v>
      </c>
      <c r="K31" s="2">
        <v>2.4246620000000001</v>
      </c>
      <c r="L31" s="2">
        <v>1.9157440000000001</v>
      </c>
      <c r="M31" s="2">
        <v>0.59699999999999998</v>
      </c>
      <c r="N31" s="2">
        <f>SUM($B31:M31)</f>
        <v>96.984016509999989</v>
      </c>
      <c r="O31" s="2"/>
      <c r="P31" s="2"/>
    </row>
    <row r="32" spans="1:16" x14ac:dyDescent="0.25">
      <c r="A32" t="s">
        <v>33</v>
      </c>
      <c r="B32" s="2">
        <v>161.61818400000001</v>
      </c>
      <c r="C32" s="2">
        <v>120.48927212999999</v>
      </c>
      <c r="D32" s="2">
        <v>139.38826599999999</v>
      </c>
      <c r="E32" s="2">
        <v>104.37177248999997</v>
      </c>
      <c r="F32" s="2">
        <v>129.59911329999994</v>
      </c>
      <c r="G32" s="2">
        <v>88.225486600000025</v>
      </c>
      <c r="H32" s="2">
        <v>73.996623999999997</v>
      </c>
      <c r="I32" s="2">
        <v>91.174805269999979</v>
      </c>
      <c r="J32" s="2">
        <v>55.948891999999994</v>
      </c>
      <c r="K32" s="2">
        <v>78.299337260000001</v>
      </c>
      <c r="L32" s="2">
        <v>59.195470999999998</v>
      </c>
      <c r="M32" s="2">
        <v>19.063198000000003</v>
      </c>
      <c r="N32" s="2">
        <f>SUM($B32:M32)</f>
        <v>1121.3704220499999</v>
      </c>
      <c r="O32" s="2"/>
      <c r="P32" s="2"/>
    </row>
    <row r="33" spans="1:16" x14ac:dyDescent="0.25">
      <c r="A33" t="s">
        <v>34</v>
      </c>
      <c r="B33" s="2">
        <v>24.641725000000001</v>
      </c>
      <c r="C33" s="2">
        <v>20.86029723</v>
      </c>
      <c r="D33" s="2">
        <v>31.272252160000001</v>
      </c>
      <c r="E33" s="2">
        <v>30.202875000000002</v>
      </c>
      <c r="F33" s="2">
        <v>49.161265</v>
      </c>
      <c r="G33" s="2">
        <v>21.048130089999997</v>
      </c>
      <c r="H33" s="2">
        <v>34.441529000000003</v>
      </c>
      <c r="I33" s="2">
        <v>15.13216989</v>
      </c>
      <c r="J33" s="2">
        <v>6.8409750000000003</v>
      </c>
      <c r="K33" s="2">
        <v>9.2929999999999993</v>
      </c>
      <c r="L33" s="2">
        <v>19.074999999999999</v>
      </c>
      <c r="M33" s="2">
        <v>5</v>
      </c>
      <c r="N33" s="2">
        <f>SUM($B33:M33)</f>
        <v>266.96921837000002</v>
      </c>
      <c r="O33" s="2"/>
      <c r="P33" s="2"/>
    </row>
    <row r="34" spans="1:16" x14ac:dyDescent="0.25">
      <c r="A34" t="s">
        <v>35</v>
      </c>
      <c r="B34" s="2">
        <v>89.188879999999997</v>
      </c>
      <c r="C34" s="2">
        <v>98.433439000000007</v>
      </c>
      <c r="D34" s="2">
        <v>138.38491149999999</v>
      </c>
      <c r="E34" s="2">
        <v>121.81877399999996</v>
      </c>
      <c r="F34" s="2">
        <v>116.12028409999998</v>
      </c>
      <c r="G34" s="2">
        <v>123.16796899999991</v>
      </c>
      <c r="H34" s="2">
        <v>89.533422999999971</v>
      </c>
      <c r="I34" s="2">
        <v>87.294295300000016</v>
      </c>
      <c r="J34" s="2">
        <v>28.938599999999994</v>
      </c>
      <c r="K34" s="2">
        <v>94.017456080000031</v>
      </c>
      <c r="L34" s="2">
        <v>92.114520249999984</v>
      </c>
      <c r="M34" s="2">
        <v>65.433259700000008</v>
      </c>
      <c r="N34" s="2">
        <f>SUM($B34:M34)</f>
        <v>1144.4458119299998</v>
      </c>
      <c r="O34" s="2"/>
      <c r="P34" s="2"/>
    </row>
    <row r="35" spans="1:16" x14ac:dyDescent="0.25">
      <c r="A35" s="1" t="s">
        <v>36</v>
      </c>
      <c r="B35" s="5">
        <f>SUM(B4:B34)</f>
        <v>2811.7836476500001</v>
      </c>
      <c r="C35" s="5">
        <f t="shared" ref="C35:N35" si="0">SUM(C4:C34)</f>
        <v>2934.8482972699994</v>
      </c>
      <c r="D35" s="5">
        <f t="shared" ref="D35:I35" si="1">SUM(D4:D34)</f>
        <v>3430.6971874999995</v>
      </c>
      <c r="E35" s="5">
        <f t="shared" si="1"/>
        <v>2836.3511400899988</v>
      </c>
      <c r="F35" s="5">
        <f t="shared" si="1"/>
        <v>2963.4465159399988</v>
      </c>
      <c r="G35" s="5">
        <f t="shared" ref="G35:H35" si="2">SUM(G4:G34)</f>
        <v>3507.0199992699995</v>
      </c>
      <c r="H35" s="5">
        <f t="shared" si="2"/>
        <v>2951.3429524799999</v>
      </c>
      <c r="I35" s="5">
        <f t="shared" si="1"/>
        <v>2187.4666316300008</v>
      </c>
      <c r="J35" s="5">
        <f t="shared" si="0"/>
        <v>1125.5540995099998</v>
      </c>
      <c r="K35" s="5">
        <f t="shared" ref="K35:L35" si="3">SUM(K4:K34)</f>
        <v>2461.7382421899997</v>
      </c>
      <c r="L35" s="5">
        <f t="shared" si="3"/>
        <v>2918.14488093</v>
      </c>
      <c r="M35" s="5">
        <f t="shared" ref="M35" si="4">SUM(M4:M34)</f>
        <v>1125.1969913399998</v>
      </c>
      <c r="N35" s="5">
        <f t="shared" si="0"/>
        <v>31253.590585799993</v>
      </c>
      <c r="O35" s="5"/>
      <c r="P35" s="5"/>
    </row>
    <row r="38" spans="1:16" x14ac:dyDescent="0.25">
      <c r="N3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2023-01-30T18:50:31Z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